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Y:\Айдазаде Э.Р\2026.05.26 - Приложения к Решению 7-1\"/>
    </mc:Choice>
  </mc:AlternateContent>
  <xr:revisionPtr revIDLastSave="0" documentId="13_ncr:1_{1703F890-51B9-48FE-BB38-0024A3BD5D5A}" xr6:coauthVersionLast="47" xr6:coauthVersionMax="47" xr10:uidLastSave="{00000000-0000-0000-0000-000000000000}"/>
  <bookViews>
    <workbookView xWindow="-120" yWindow="-120" windowWidth="29040" windowHeight="15840" tabRatio="813" firstSheet="1" activeTab="1" xr2:uid="{00000000-000D-0000-FFFF-FFFF00000000}"/>
  </bookViews>
  <sheets>
    <sheet name="ПРОВЕРКА!!!" sheetId="14" state="hidden" r:id="rId1"/>
    <sheet name="Прил. № 1 - КС (за ед. МП)" sheetId="1" r:id="rId2"/>
    <sheet name="Прил. № 2 - ДС (за ед. МП)" sheetId="4" r:id="rId3"/>
    <sheet name="Прил. № 3 - АПП (за ед.МП)" sheetId="5" r:id="rId4"/>
    <sheet name="Прил. № 3 (подуш. АПП, ДС, КС)" sheetId="12" r:id="rId5"/>
    <sheet name="Прил. № 3 (подуш. только АПП)" sheetId="13" r:id="rId6"/>
    <sheet name="Приложение 3_МО подушевой АППы" sheetId="10" state="hidden" r:id="rId7"/>
    <sheet name="Прил. № 3 (диагностика)" sheetId="8" r:id="rId8"/>
    <sheet name="Прил. № 4 - СПМ" sheetId="15" r:id="rId9"/>
  </sheets>
  <definedNames>
    <definedName name="_xlnm._FilterDatabase" localSheetId="1" hidden="1">'Прил. № 1 - КС (за ед. МП)'!$D$89:$J$89</definedName>
    <definedName name="_xlnm._FilterDatabase" localSheetId="2" hidden="1">'Прил. № 2 - ДС (за ед. МП)'!$A$15:$Q$87</definedName>
    <definedName name="_xlnm._FilterDatabase" localSheetId="3" hidden="1">'Прил. № 3 - АПП (за ед.МП)'!$A$15:$BM$87</definedName>
    <definedName name="_xlnm._FilterDatabase" localSheetId="7" hidden="1">'Прил. № 3 (диагностика)'!$A$10:$AB$71</definedName>
    <definedName name="_xlnm._FilterDatabase" localSheetId="4" hidden="1">'Прил. № 3 (подуш. АПП, ДС, КС)'!$A$11:$BR$50</definedName>
    <definedName name="_xlnm._FilterDatabase" localSheetId="5" hidden="1">'Прил. № 3 (подуш. только АПП)'!$A$11:$BR$14</definedName>
    <definedName name="_xlnm._FilterDatabase" localSheetId="6" hidden="1">'Приложение 3_МО подушевой АППы'!$A$15:$BI$18</definedName>
    <definedName name="_xlnm.Print_Titles" localSheetId="1">'Прил. № 1 - КС (за ед. МП)'!$B:$D</definedName>
    <definedName name="_xlnm.Print_Titles" localSheetId="2">'Прил. № 2 - ДС (за ед. МП)'!$C:$D,'Прил. № 2 - ДС (за ед. МП)'!$8:$15</definedName>
    <definedName name="_xlnm.Print_Titles" localSheetId="3">'Прил. № 3 - АПП (за ед.МП)'!$C:$D</definedName>
    <definedName name="_xlnm.Print_Titles" localSheetId="4">'Прил. № 3 (подуш. АПП, ДС, КС)'!$C:$D</definedName>
    <definedName name="_xlnm.Print_Titles" localSheetId="5">'Прил. № 3 (подуш. только АПП)'!$C:$D</definedName>
    <definedName name="_xlnm.Print_Area" localSheetId="1">'Прил. № 1 - КС (за ед. МП)'!$A$1:$AM$214</definedName>
    <definedName name="_xlnm.Print_Area" localSheetId="2">'Прил. № 2 - ДС (за ед. МП)'!$A$1:$Q$87</definedName>
    <definedName name="_xlnm.Print_Area" localSheetId="7">'Прил. № 3 (диагностика)'!$A$1:$AB$71</definedName>
    <definedName name="_xlnm.Print_Area" localSheetId="8">'Прил. № 4 - СПМ'!$A$1:$H$15</definedName>
    <definedName name="_xlnm.Print_Area" localSheetId="6">'Приложение 3_МО подушевой АППы'!$A$1:$BI$19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4" l="1"/>
  <c r="C8" i="14"/>
  <c r="C9" i="14" l="1"/>
  <c r="D8" i="14"/>
  <c r="D9" i="14" s="1"/>
  <c r="C10" i="14" l="1"/>
  <c r="B8" i="14"/>
  <c r="E7" i="14" l="1"/>
  <c r="E6" i="14" l="1"/>
  <c r="E9" i="14" s="1"/>
  <c r="G6" i="14" l="1"/>
  <c r="G9" i="14" s="1"/>
  <c r="H6" i="14" l="1"/>
  <c r="H9" i="14" s="1"/>
  <c r="I7" i="14" l="1"/>
  <c r="F7" i="14" l="1"/>
  <c r="F6" i="14" l="1"/>
  <c r="J6" i="14" l="1"/>
  <c r="K7" i="14"/>
  <c r="B7" i="14" s="1"/>
  <c r="B6" i="14" l="1"/>
  <c r="J9" i="14"/>
  <c r="F5" i="14" l="1"/>
  <c r="F9" i="14" s="1"/>
  <c r="B5" i="14" l="1"/>
  <c r="K3" i="14" l="1"/>
  <c r="B3" i="14" l="1"/>
  <c r="K9" i="14"/>
  <c r="J10" i="14" s="1"/>
  <c r="I4" i="14" l="1"/>
  <c r="B4" i="14" l="1"/>
  <c r="B9" i="14" s="1"/>
  <c r="I9" i="14"/>
  <c r="H10" i="14" s="1"/>
  <c r="B10" i="14" s="1"/>
  <c r="B17" i="14" s="1"/>
  <c r="B13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L10" authorId="0" shapeId="0" xr:uid="{00000000-0006-0000-0300-000001000000}">
      <text>
        <r>
          <rPr>
            <b/>
            <sz val="14"/>
            <color indexed="81"/>
            <rFont val="Tahoma"/>
            <family val="2"/>
            <charset val="204"/>
          </rPr>
          <t>ФИНПЛАН:
Посещения с иными целями + 
Стоматология профилактическая помощь</t>
        </r>
      </text>
    </comment>
  </commentList>
</comments>
</file>

<file path=xl/sharedStrings.xml><?xml version="1.0" encoding="utf-8"?>
<sst xmlns="http://schemas.openxmlformats.org/spreadsheetml/2006/main" count="1083" uniqueCount="288">
  <si>
    <t>Реестровый номер</t>
  </si>
  <si>
    <t>Наименование медицинской организации</t>
  </si>
  <si>
    <t>Случаи госпитализации</t>
  </si>
  <si>
    <t>Всего</t>
  </si>
  <si>
    <t>в том числе</t>
  </si>
  <si>
    <t>трансплантация почки</t>
  </si>
  <si>
    <t>медицинская реабилитация</t>
  </si>
  <si>
    <t>№ Договора</t>
  </si>
  <si>
    <t>ГБУ ДНР «Амвросиевская центральная районная больница»</t>
  </si>
  <si>
    <t>ГБУ ДНР «Стоматологическая поликлиника г. Волновахи»</t>
  </si>
  <si>
    <t>ГБУ ДНР «Володарская центральная районная больница»</t>
  </si>
  <si>
    <t>ГБУ ДНР «Городская больница № 2 г. Горловки»</t>
  </si>
  <si>
    <t>ГБУ ДНР «Городская больница № 1 г. Горловки»</t>
  </si>
  <si>
    <t>ГБУ ДНР «Городская больница № 3 г. Горловки»</t>
  </si>
  <si>
    <t>ГБУ ДНР «Городской дерматовенерологический диспансер г. Горловки»</t>
  </si>
  <si>
    <t>ГБУ ДНР «Городской онкологический диспансер г. Горловки»</t>
  </si>
  <si>
    <t>ГБУ ДНР «Городская поликлиника г. Горловки»</t>
  </si>
  <si>
    <t>ГБУ ДНР «Центр охраны материнства и детства г. Горловки»</t>
  </si>
  <si>
    <t>ГБУ ДНР «Городская детская стоматологическая поликлиника г. Горловки»</t>
  </si>
  <si>
    <t>ГБУ ДНР «Городская стоматологическая поликлиника № 4 г. Горловки»</t>
  </si>
  <si>
    <t>ГБУ ДНР «Городская стоматологическая поликлиника г. Горловки»</t>
  </si>
  <si>
    <t>ГБУ ДНР «Центральная городская больница г. Дебальцево»</t>
  </si>
  <si>
    <t>ГБУ ДНР «Центральная городская больница г. Светлодарска»</t>
  </si>
  <si>
    <t>ГБУ ДНР «Центральная городская больница г. Докучаевска»</t>
  </si>
  <si>
    <t>ГБУ ДНР «Городская больница № 11 г. Донецка»</t>
  </si>
  <si>
    <t>ГБУ ДНР «Городская больница № 12 г. Донецка»</t>
  </si>
  <si>
    <t>ГБУ ДНР «Городская больница № 25 г. Донецка»</t>
  </si>
  <si>
    <t>ГБУ ДНР «Городская больница № 4 г. Донецка»</t>
  </si>
  <si>
    <t>ГБУ ДНР «Центральная городская больница № 14 г. Донецка»</t>
  </si>
  <si>
    <t>ГБУ ДНР «Центральная городская больница № 17 г. Донецка»</t>
  </si>
  <si>
    <t>ГБУ ДНР «Республиканский клинический дерматовенерологический диспансер»</t>
  </si>
  <si>
    <t>ГБУ ДНР «Городской клинический дерматовенерологический диспансер г. Донецка»</t>
  </si>
  <si>
    <t>ГБУ ДНР «Городская детская больница № 3 г. Донецка»</t>
  </si>
  <si>
    <t>ГБУ ДНР «Городская детская клиническая больница № 1 г. Донецка»</t>
  </si>
  <si>
    <t>ГБУ ДНР «Городская детская клиническая больница № 2 г. Донецка»</t>
  </si>
  <si>
    <t>ГБУ ДНР «Городская детская клиническая больница № 4 г. Донецка»</t>
  </si>
  <si>
    <t>ГБУ ДНР «Городская детская клиническая больница № 5 г. Донецка»</t>
  </si>
  <si>
    <t>ГБУ ДНР «Республиканская детская клиническая больница»</t>
  </si>
  <si>
    <t>ГБУ ДНР «Городская клиническая больница № 2 г. Донецка»</t>
  </si>
  <si>
    <t>ГБУ ДНР «Городская клиническая больница № 21 г. Донецка»</t>
  </si>
  <si>
    <t>ГБУ ДНР «Городская клиническая больница № 23 г. Донецка»</t>
  </si>
  <si>
    <t>ГБУ ДНР «Городская клиническая больница № 5 г. Донецка»</t>
  </si>
  <si>
    <t>ГБУ ДНР «Центральная городская клиническая больница № 16 г. Донецка»</t>
  </si>
  <si>
    <t>ГБУ ДНР «Центральная городская клиническая больница № 20 г. Донецка»</t>
  </si>
  <si>
    <t>ГБУ ДНР «Центральная городская клиническая больница № 24 г. Донецка»</t>
  </si>
  <si>
    <t>ГБУ ДНР «Центральная городская клиническая больница № 9 г. Донецка»</t>
  </si>
  <si>
    <t>ГБУ ДНР «Республиканская клиническая больница имени М.И. Калинина»</t>
  </si>
  <si>
    <t>ГБУЗ ДНР «Городская клиническая больница № 7 г. Донецка»</t>
  </si>
  <si>
    <t>ГБУ ДНР «Детский клинический центр медицинской реабилитации»</t>
  </si>
  <si>
    <t>ГБУ ДНР «Центральная городская клиническая больница № 1 г. Донецка»</t>
  </si>
  <si>
    <t>ГБУ ДНР «Центральная городская клиническая больница № 3 г. Донецка»</t>
  </si>
  <si>
    <t>ГБУ ДНР «Центральная городская клиническая больница № 6 г. Донецка»</t>
  </si>
  <si>
    <t>ГБУ ДНР «Городской онкологический диспансер г. Донецка»</t>
  </si>
  <si>
    <t>ГБУ ДНР «Республиканский онкологический центр имени профессора Г.В. Бондаря»</t>
  </si>
  <si>
    <t>ГБУ ДНР «Донецкий республиканский перинатальный центр имени профессора В.К. Чайки»</t>
  </si>
  <si>
    <t>ГБУ ДНР «Городская поликлиника № 18 г. Донецка»</t>
  </si>
  <si>
    <t>ГБУ ДНР «Городская поликлиника № 27 г. Донецка»</t>
  </si>
  <si>
    <t>ГБУ ДНР «Республиканский центр травматологии, ортопедии и нейрохирургии»</t>
  </si>
  <si>
    <t>ГБУ ДНР «Республиканский реабилитационный центр»</t>
  </si>
  <si>
    <t>ГБУ ДНР «Республиканский центр профпатологии и реабилитации»</t>
  </si>
  <si>
    <t>ГБУ ДНР «Республиканский центр экстренной медицинской помощи и медицины катастроф»</t>
  </si>
  <si>
    <t>ГБУ ДНР «Городская клиническая стоматологическая поликлиника № 6 г. Донецка»</t>
  </si>
  <si>
    <t>ГБУ ДНР «Городская клиническая стоматологическая поликлиника № 7 г. Донецка»</t>
  </si>
  <si>
    <t>ГБУ ДНР «Городская стоматологическая поликлиника № 1 г. Донецка»</t>
  </si>
  <si>
    <t>ГБУ ДНР «Городская стоматологическая поликлиника № 2 г. Донецка»</t>
  </si>
  <si>
    <t>ГБУ ДНР «Городская стоматологическая поликлиника № 3 г. Донецка»</t>
  </si>
  <si>
    <t>ГБУ ДНР «Городская стоматологическая поликлиника № 4 г. Донецка»</t>
  </si>
  <si>
    <t>ГБУ ДНР «Городская стоматологическая поликлиника № 5 г. Донецка»</t>
  </si>
  <si>
    <t>ГБУ ДНР «Детская городская стоматологическая поликлиника г. Донецка»</t>
  </si>
  <si>
    <t>ГБУ ДНР «Городская больница № 1 г. Енакиево»</t>
  </si>
  <si>
    <t>ГБУ ДНР «Городская больница № 2 г. Енакиево»</t>
  </si>
  <si>
    <t>ГБУ ДНР «Городская больница № 3 г. Енакиево»</t>
  </si>
  <si>
    <t>ГБУ ДНР «Городской дерматовенерологический диспансер г. Енакиево»</t>
  </si>
  <si>
    <t>ГБУ ДНР «Детская городская больница г. Енакиево»</t>
  </si>
  <si>
    <t>ГБУ ДНР «Городской онкологический диспансер г. Енакиево»</t>
  </si>
  <si>
    <t>ГБУ ДНР «Городская стоматологическая поликлиника г. Енакиево»</t>
  </si>
  <si>
    <t>ГБУ ДНР «Центральная городская больница г. Ждановка»</t>
  </si>
  <si>
    <t>ГБУ ДНР «Центральная городская больница г. Кировское»</t>
  </si>
  <si>
    <t>ГБУ ДНР «Городская больница № 2 г. Макеевки»</t>
  </si>
  <si>
    <t>ГБУ ДНР «Городская больница № 4 г. Макеевки»</t>
  </si>
  <si>
    <t>ГБУ ДНР «Городская больница № 6 г. Макеевки»</t>
  </si>
  <si>
    <t>ГБУ ДНР «Городская больница № 7 г. Макеевки»</t>
  </si>
  <si>
    <t>ГБУ ДНР «Городская больница № 9 г. Макеевки»</t>
  </si>
  <si>
    <t>ГБУ ДНР «Городской дерматовенерологический диспансер г. Макеевки»</t>
  </si>
  <si>
    <t>ГБУ ДНР «Детская городская клиническая больница г. Макеевки»</t>
  </si>
  <si>
    <t>ГБУ ДНР «Городская клиническая больница № 5 г. Макеевки»</t>
  </si>
  <si>
    <t>ГБУ ДНР «Городская клиническая больница № 1 г. Макеевки»</t>
  </si>
  <si>
    <t>ГБУ ДНР «Городской родильный дом г. Макеевки»</t>
  </si>
  <si>
    <t>ГБУ ДНР «Городская поликлиника медицинской реабилитации г. Макеевки»</t>
  </si>
  <si>
    <t>ГБУ ДНР «Городская поликлиника г. Макеевки»</t>
  </si>
  <si>
    <t>ГБУ ДНР «Городской эндокринологический центр г. Макеевки»</t>
  </si>
  <si>
    <t>ГБУ ДНР «Городская клиническая стоматологическая поликлиника № 3 г. Макеевки»</t>
  </si>
  <si>
    <t>ГБУ ДНР «Городская стоматологическая поликлиника № 1 г. Макеевки»</t>
  </si>
  <si>
    <t>ГБУ ДНР «Городская стоматологическая поликлиника № 4 г. Макеевки»</t>
  </si>
  <si>
    <t>ГБУ ДНР «Городская стоматологическая поликлиника № 5 г. Макеевки»</t>
  </si>
  <si>
    <t>ГБУ ДНР «Городская стоматологическая поликлиника № 2 г. Макеевки»</t>
  </si>
  <si>
    <t>ГБУ ДНР «Детская городская клиническая стоматологическая поликлиника г. Макеевки»</t>
  </si>
  <si>
    <t>ГБУ ДНР «Мангушская центральная районная больница»</t>
  </si>
  <si>
    <t>ГБУ ДНР ММКЦ «Больница интенсивного лечения г. Мариуполя»</t>
  </si>
  <si>
    <t>ГБУ ДНР «Городская больница № 2 г. Мариуполя»</t>
  </si>
  <si>
    <t>ГБУ ДНР «Городская больница № 8 г. Мариуполя»</t>
  </si>
  <si>
    <t>ГБУ ДНР «Онкологический диспансер г. Мариуполя»</t>
  </si>
  <si>
    <t>ГБУ ДНР «Центр охраны материнства и детства г. Мариуполя»</t>
  </si>
  <si>
    <t>ГБУ ДНР «Новоазовская центральная районная больница»</t>
  </si>
  <si>
    <t>ГБУ ДНР «Центральная городская больница г. Снежное»</t>
  </si>
  <si>
    <t>ГБУ ДНР «Городской дерматовенерологический диспансер г. Снежное»</t>
  </si>
  <si>
    <t>ГБУ ДНР «Городская стоматологическая поликлиника г. Снежное»</t>
  </si>
  <si>
    <t>ГБУ ДНР «Старобешевская центральная районная больница»</t>
  </si>
  <si>
    <t>ГБУ ДНР «Центральная районная больница Тельмановского района»</t>
  </si>
  <si>
    <t>ГБУ ДНР «Центральная городская больница г. Тореза»</t>
  </si>
  <si>
    <t>ГБУ ДНР «Городская стоматологическая поликлиника г. Тореза»</t>
  </si>
  <si>
    <t>ГБУ ДНР «Городская больница г. Иловайска»</t>
  </si>
  <si>
    <t>ГБУ ДНР «Центральная городская больница г. Харцызска»</t>
  </si>
  <si>
    <t>ГБУ ДНР «Городская стоматологическая поликлиника г. Харцызска»</t>
  </si>
  <si>
    <t>ГБУ ДНР «Городская стоматологическая поликлиника г. Шахтерска»</t>
  </si>
  <si>
    <t>ГБУ ДНР «Ясиноватская центральная районная больница»</t>
  </si>
  <si>
    <t>ГАУ РС (Я) «Якутская республиканская офтальмологическая клиническая больница»</t>
  </si>
  <si>
    <t>ФГБУ «Институт неотложной и восстановительной хирургии им. В. К. Гусака» МЗ РФ</t>
  </si>
  <si>
    <t>ФГБОУ ВО «Донецкий государственный медицинский университет имени М. Горького» МЗ РФ</t>
  </si>
  <si>
    <t>«Многопрофильный медицинский центр» ФГБУЗ ЮОМЦ ФМБА России</t>
  </si>
  <si>
    <t>имплантация частотно-адаптированного кардиостимулятора взрослым</t>
  </si>
  <si>
    <t>Случаи лечения</t>
  </si>
  <si>
    <t>для оказания медицинской помощи при 
экстракорпоральном оплодотворении</t>
  </si>
  <si>
    <t>для медицинской помощи пациентам с заболеванием хроническим вирусным гепатитом C</t>
  </si>
  <si>
    <t>посещения с иными целями</t>
  </si>
  <si>
    <t>по профилю «стоматология»</t>
  </si>
  <si>
    <t>посещения</t>
  </si>
  <si>
    <t>УЕТ</t>
  </si>
  <si>
    <t>комплексные посещения для проведения профилактических медицинских осмотров</t>
  </si>
  <si>
    <t>комплексные посещения для проведения диспансеризации</t>
  </si>
  <si>
    <t xml:space="preserve">для проведения углубленной диспансеризации </t>
  </si>
  <si>
    <t>диспансеризация для оценки репродуктивного здоровья женщин и мужчин</t>
  </si>
  <si>
    <t>женщины</t>
  </si>
  <si>
    <t>мужчины</t>
  </si>
  <si>
    <t>комплексные посещения для проведения диспансерного наблюдения</t>
  </si>
  <si>
    <t>в том числе по поводу</t>
  </si>
  <si>
    <t>онкологических заболеваний</t>
  </si>
  <si>
    <t>сахарного диабета</t>
  </si>
  <si>
    <t>болезней системы кровообращения</t>
  </si>
  <si>
    <t>посещения с профилактическими целями центров здоровья</t>
  </si>
  <si>
    <t>школа для больных с хроническими заболеваниями</t>
  </si>
  <si>
    <t>школа сахарного диабета</t>
  </si>
  <si>
    <t>дистанционное наблюдение за 
состоянием здоровья пациентов</t>
  </si>
  <si>
    <t>пациентов с сахарным диабетом</t>
  </si>
  <si>
    <t>пациентов с артериальной гипертензией</t>
  </si>
  <si>
    <t>Объем оказания МП</t>
  </si>
  <si>
    <t>обращения</t>
  </si>
  <si>
    <t>заместительная почечная терапия</t>
  </si>
  <si>
    <t>Исследования</t>
  </si>
  <si>
    <t>компьютерная томография</t>
  </si>
  <si>
    <t>магнитно-резонансная томография</t>
  </si>
  <si>
    <t>ультразвуковое исследование сердечно-сосудистой системы</t>
  </si>
  <si>
    <t>эндоскопическое диагностическое исследование</t>
  </si>
  <si>
    <t>молекулярно-генетическое исследование с целью диагностики онкологических заболеваний</t>
  </si>
  <si>
    <t>патологоанатомическое исследование биопсийного (операционного) материала с целью диагностики онкологических заболеваний и подбора противоопухолевой лекарственной терапии</t>
  </si>
  <si>
    <r>
      <t xml:space="preserve">лабораторная диагностика, выполняемая при оказании медицинской помощи в амбулаторных условиях </t>
    </r>
    <r>
      <rPr>
        <b/>
        <sz val="10"/>
        <color theme="1"/>
        <rFont val="Times New Roman"/>
        <family val="1"/>
        <charset val="204"/>
      </rPr>
      <t xml:space="preserve"> централизованными клинико-диагностическими лабораториями, </t>
    </r>
    <r>
      <rPr>
        <sz val="10"/>
        <color theme="1"/>
        <rFont val="Times New Roman"/>
        <family val="1"/>
        <charset val="204"/>
      </rPr>
      <t>медицинские услуги</t>
    </r>
  </si>
  <si>
    <t>медицинские услуги</t>
  </si>
  <si>
    <t>стентирование коронарных артерий</t>
  </si>
  <si>
    <t>эндоваскулярная деструкция дополнительных проводящих путей и аритмогенных зон сердца</t>
  </si>
  <si>
    <t>оперативные вмешательства на брахиоцефальных артериях</t>
  </si>
  <si>
    <t>обращения в связи с заболеваниями</t>
  </si>
  <si>
    <t>консультация с применением телемедицинских технологий</t>
  </si>
  <si>
    <t>при дистанционном взаимодействии медицинских работников между собой</t>
  </si>
  <si>
    <t>при дистанционном взаимодействии медицинских работников с пациентами или их законными представителями</t>
  </si>
  <si>
    <t>ПЭТ-КТ</t>
  </si>
  <si>
    <t>неинвазивное пренатальное тестирование (определение внеклеточной ДНК плода по крови матери)</t>
  </si>
  <si>
    <t>определение РНК вируса гепатита C (Hepatitis C virus) в крови методом ПЦР</t>
  </si>
  <si>
    <t>лабораторная диагностика для пациентов с хроническим вирусным гепатитом С (оценка стадии фиброза, определение генотипа ВГС)</t>
  </si>
  <si>
    <t>посещения в неотложной форме</t>
  </si>
  <si>
    <t>Медицинская помощь в амбулаторных условиях, оплата которой осуществляется по нормативу финансового структурного подразделения (ФАП/ФП) финансирования на прикрепившихся лиц</t>
  </si>
  <si>
    <t>посещения по неотложной помощи</t>
  </si>
  <si>
    <t>обращения в связи с заболеванием</t>
  </si>
  <si>
    <t>Сумма финансирования, тыс. руб.</t>
  </si>
  <si>
    <t>в том числе по профилю «стоматология»</t>
  </si>
  <si>
    <t>в том числе:</t>
  </si>
  <si>
    <t>Сумма финасирования подушевого норматива финансирования МО на медицинскую помощь, оказываемую в амбулаторных условиях , тыс. рублей</t>
  </si>
  <si>
    <t>Сумма финасирования подушевого норматива финансирования МО на медицинскую помощь, оказываемую в стационарных условиях условиях , тыс. рублей</t>
  </si>
  <si>
    <t>Сумма финасирования подушевого норматива финансирования МО на медицинскую помощь, оказываемую в  условиях дневного стационара , тыс. рублей</t>
  </si>
  <si>
    <t>Итого сумма финансирования по всем видам и условиям предоставляемой медицинской помощи, включая медицинскую помощь в амбулаторных, стационарных условиях и в условиях дневного стационара, а также медицинскую реабилитацию, тыс. рублей</t>
  </si>
  <si>
    <t>случаи госпитализации</t>
  </si>
  <si>
    <t>случаи лечения</t>
  </si>
  <si>
    <t>по профилю «онкология»</t>
  </si>
  <si>
    <t>заместительная почечная терапия (услуги диализа)</t>
  </si>
  <si>
    <t>Сумма финансирования, тыс.руб.</t>
  </si>
  <si>
    <t>Медицинская помощь в условиях дневного стационара, для медицинских организаций оплата которой осуществляется за случай лечения заболевания</t>
  </si>
  <si>
    <t xml:space="preserve">женщины </t>
  </si>
  <si>
    <t>Медицинская помощь в амбулаторных условиях, для медицинских организаций оплата которой осуществляется за единицу объема медицинской помощи (посещение/обращение/комплексное посещение/медицинскую услугу)</t>
  </si>
  <si>
    <t>Всего отдельных диагностических (лабораторных) исследований</t>
  </si>
  <si>
    <t>Сумма финанси
рования, тыс. руб.</t>
  </si>
  <si>
    <t>Медицинская помощь в амбулаторных условиях, оплата которой осуществляется за единицу объема на прикрепившихся лиц</t>
  </si>
  <si>
    <t xml:space="preserve"> женщины </t>
  </si>
  <si>
    <r>
      <t xml:space="preserve">Медицинская помощь </t>
    </r>
    <r>
      <rPr>
        <b/>
        <sz val="18"/>
        <rFont val="Times New Roman"/>
        <family val="1"/>
        <charset val="204"/>
      </rPr>
      <t>в амбулаторных условиях</t>
    </r>
    <r>
      <rPr>
        <b/>
        <sz val="14"/>
        <rFont val="Times New Roman"/>
        <family val="1"/>
        <charset val="204"/>
      </rPr>
      <t>, оплата которой осуществляется по подушевому нормативу финансирования на прикрепившихся лиц</t>
    </r>
  </si>
  <si>
    <t>Приложение № 1</t>
  </si>
  <si>
    <t>Комиссия по разработке территориальной программы обязательного медицинского страхования в Донецкой Народной Республике</t>
  </si>
  <si>
    <t>Объемы предоставления медицинской помощи, оказываемой в условиях дневного стационара, на 2026 год</t>
  </si>
  <si>
    <t>Объемы предоставления медицинской помощи, оказываемой в стационарных условиях, на 2026 год</t>
  </si>
  <si>
    <t>Объемы предоставления медицинской помощи, оказываемой оказываемой в амбулаторных условиях, на 2026 год</t>
  </si>
  <si>
    <t>Сумма финасирования, тыс. рублей</t>
  </si>
  <si>
    <t>Всего, комплексных посещений</t>
  </si>
  <si>
    <t>Всего сумма финансирования, тыс. руб.</t>
  </si>
  <si>
    <t>Объем оказания медицинской помощи</t>
  </si>
  <si>
    <t>диспансеризация для оценки репродуктивного здоровья женщин и мужчин, комплексные посещения</t>
  </si>
  <si>
    <t>прочие</t>
  </si>
  <si>
    <r>
      <t xml:space="preserve">Медицинская помощь по всем видам и условиям предоставляемой медицинской помощи, включая медицинскую помощь </t>
    </r>
    <r>
      <rPr>
        <b/>
        <sz val="20"/>
        <color theme="1"/>
        <rFont val="Times New Roman"/>
        <family val="1"/>
        <charset val="204"/>
      </rPr>
      <t>в амбулаторных, стационарных условиях и в условиях дневного стационара</t>
    </r>
    <r>
      <rPr>
        <b/>
        <sz val="14"/>
        <color theme="1"/>
        <rFont val="Times New Roman"/>
        <family val="1"/>
        <charset val="204"/>
      </rPr>
      <t>, а также медицинскую реабилитацию, оплата которой осуществляется по подушевому нормативу финансирования на прикрепившихся к медицинской организации лиц</t>
    </r>
  </si>
  <si>
    <t>Медицинская помощь в амбулаторных условиях, оплата которой осуществляется за единицу объема медицинской помощи (посещение/обращение/комплексное посещение/медицинскую услугу)</t>
  </si>
  <si>
    <t>СПРАВОЧНО: Отдельные диагностические (лабораторных) исследования: компьютерной томографии, магнитно-резонансной томографии, ультразвукового исследования сердечно-сосудистой системы, эндоскопических диагностических исследований, молекулярно-генетических исследований и патолого-анатомических исследований биопсийного (операционного) материала с целью диагностики онкологических заболеваний и подбора противоопухолевой лекарственной терапии, позитронной эмиссионной томографии и (или) позитронной эмиссионной томографии, совмещенной с компьютерной томографией, однофотонной эмиссионной компьютерной томографии и (или) однофотонной эмиссионной компьютерной томографии, совмещенной с компьютерной томографией, включая все виды сцинтиграфических исследований (далее - ПЭТ/КТ и ОФЭКТ/ОФЭКТ-КТ, сцинтиграфия), неинвазивного пренатального тестирования (определения внеклеточной ДНК плода по крови матери), определения РНК-вируса гепатита C (Hepatitis C virus) в крови методом полимеразной цепной реакции, лабораторной диагностики для пациентов с хроническим вирусным гепатитом C (оценка стадии фиброза, определение генотипа вируса гепатита C), оплата которых осуществляется за единицу объема медицинской помощи</t>
  </si>
  <si>
    <t>Общее количество исследований</t>
  </si>
  <si>
    <r>
      <t xml:space="preserve">проведение отдельных диагностических (лабораторных) исследований
</t>
    </r>
    <r>
      <rPr>
        <b/>
        <sz val="10"/>
        <color theme="1"/>
        <rFont val="Times New Roman"/>
        <family val="1"/>
        <charset val="204"/>
      </rPr>
      <t>(распределение по видам исследований в Приложении 3_1_Диагностика)</t>
    </r>
  </si>
  <si>
    <r>
      <t xml:space="preserve">проведение отдельных диагностических (лабораторных) исследований
</t>
    </r>
    <r>
      <rPr>
        <b/>
        <sz val="10"/>
        <rFont val="Times New Roman"/>
        <family val="1"/>
        <charset val="204"/>
      </rPr>
      <t>(распределение по видам исследований в Приложении 3_1_Диагностика)</t>
    </r>
  </si>
  <si>
    <t>ВМП</t>
  </si>
  <si>
    <t>Приложение № 2</t>
  </si>
  <si>
    <t>Приложение № 3</t>
  </si>
  <si>
    <t>ГБУ ДНР «Шахтерская центральная районная больница»</t>
  </si>
  <si>
    <t>ГБУ ДНР «Волновахская центральная районная больница»</t>
  </si>
  <si>
    <t>№ Согл</t>
  </si>
  <si>
    <t>прочее</t>
  </si>
  <si>
    <r>
      <t xml:space="preserve">Медицинская помощь </t>
    </r>
    <r>
      <rPr>
        <b/>
        <sz val="20"/>
        <color theme="1"/>
        <rFont val="Times New Roman"/>
        <family val="1"/>
        <charset val="204"/>
      </rPr>
      <t>в амбулаторных</t>
    </r>
    <r>
      <rPr>
        <b/>
        <sz val="14"/>
        <color theme="1"/>
        <rFont val="Times New Roman"/>
        <family val="1"/>
        <charset val="204"/>
      </rPr>
      <t>, оплата которой осуществляется по подушевому нормативу финансирования на прикрепившихся к медицинской организации лиц</t>
    </r>
  </si>
  <si>
    <r>
      <t xml:space="preserve">Медицинская помощь в </t>
    </r>
    <r>
      <rPr>
        <b/>
        <sz val="20"/>
        <color theme="1"/>
        <rFont val="Times New Roman"/>
        <family val="1"/>
        <charset val="204"/>
      </rPr>
      <t>стационарных условиях и в условиях дневного стационара</t>
    </r>
    <r>
      <rPr>
        <b/>
        <sz val="14"/>
        <color theme="1"/>
        <rFont val="Times New Roman"/>
        <family val="1"/>
        <charset val="204"/>
      </rPr>
      <t>, а также медицинская реабилитация, оплата которой осуществляется за единицу объема медицинской помощи</t>
    </r>
  </si>
  <si>
    <t>ОФЭКТ/КТ / сцинтиграфия</t>
  </si>
  <si>
    <t>№ согл</t>
  </si>
  <si>
    <t>Приложение 1_КС за ед.МП</t>
  </si>
  <si>
    <t>Приложение 2_ДС_ за ед.МП</t>
  </si>
  <si>
    <t>Приложение 3_АПП за ед.МП</t>
  </si>
  <si>
    <t>Приложение 3_МО полный подуш-й</t>
  </si>
  <si>
    <t>Приложение 3_МО подушевой АПП</t>
  </si>
  <si>
    <t>ИТОГО</t>
  </si>
  <si>
    <t>АПП</t>
  </si>
  <si>
    <t>СМП</t>
  </si>
  <si>
    <t>КС</t>
  </si>
  <si>
    <t>ДС</t>
  </si>
  <si>
    <t>ПОДУШ</t>
  </si>
  <si>
    <t>ЕД.ОБЪЕМА</t>
  </si>
  <si>
    <t>ФАП</t>
  </si>
  <si>
    <t>ПОДУШ АПП</t>
  </si>
  <si>
    <t>Контрольное значение</t>
  </si>
  <si>
    <r>
      <t xml:space="preserve">Полнвый подушевой 
</t>
    </r>
    <r>
      <rPr>
        <b/>
        <sz val="12"/>
        <color theme="1"/>
        <rFont val="Times New Roman"/>
        <family val="1"/>
        <charset val="204"/>
      </rPr>
      <t>нужно выбрать только зеленые ячейки!!!</t>
    </r>
  </si>
  <si>
    <t>СКРЫТЬ или УДАЛИТЬ</t>
  </si>
  <si>
    <t>+</t>
  </si>
  <si>
    <t>к  Решению № 7/1</t>
  </si>
  <si>
    <t>от 30.04.2026</t>
  </si>
  <si>
    <t>Приложение № 4</t>
  </si>
  <si>
    <t>Объемы предоставления скорой медицинской помощи, на 2026 год</t>
  </si>
  <si>
    <t>Скорая медицинская помощь</t>
  </si>
  <si>
    <t>Вызовы</t>
  </si>
  <si>
    <t>в том числе в связи с проведением тромболизиса</t>
  </si>
  <si>
    <t>Приложение 4</t>
  </si>
  <si>
    <t xml:space="preserve">комплексные посещения для проведения углубленной диспансеризации </t>
  </si>
  <si>
    <t>Комплексные посещения для проведения профилактических медицинских осмотров</t>
  </si>
  <si>
    <r>
      <t xml:space="preserve">Комплексные посещения для проведения диспансеризации </t>
    </r>
    <r>
      <rPr>
        <b/>
        <sz val="10"/>
        <color theme="1"/>
        <rFont val="Times New Roman"/>
        <family val="1"/>
        <charset val="204"/>
      </rPr>
      <t>(за исключением углубленной диспансеризации)</t>
    </r>
  </si>
  <si>
    <t>Комплексные посещения для проведения углубленной диспансеризации</t>
  </si>
  <si>
    <r>
      <t xml:space="preserve">Полнвый подушевой 
</t>
    </r>
    <r>
      <rPr>
        <b/>
        <sz val="10"/>
        <color theme="1"/>
        <rFont val="Times New Roman"/>
        <family val="1"/>
        <charset val="204"/>
      </rPr>
      <t>нужно выбрать только зеленые ячейки!!!</t>
    </r>
  </si>
  <si>
    <t>Объем МП, оказываемый в стационарных условиях</t>
  </si>
  <si>
    <t>Объем МП, оказываемый в условиях дневного стационара</t>
  </si>
  <si>
    <t>Объем МП, оказываемый в амбулаторных условиях</t>
  </si>
  <si>
    <t>Сумма финасирования мед. помощи, оказываемой в амбулаторных условиях, по подушевому нормативу финансирования на прикрепившихся лиц, тыс. рублей</t>
  </si>
  <si>
    <t>Сумма финасирования мед. помощи, оказываемой в стационарных условиях, подушевому нормативу финансирования на прикрепившихся лиц, тыс. рублей</t>
  </si>
  <si>
    <t>Сумма финасирования мед. помощи, оказываемой в условиях дневного стационара, подушевому нормативу финансирования на прикрепившихся лиц, тыс. рублей</t>
  </si>
  <si>
    <t>Сумма финасирования мед. помощи, оказываемой в амбулаторных условиях, за единицу объема мед. помощи, тыс. рублей</t>
  </si>
  <si>
    <t>Сумма финансирования по всем видам и условиям предоставляемой медицинской помощи, включая медицинскую помощь в амбулаторных, стационарных условиях и в условиях дневного стационара, а также медицинскую реабилитацию, тыс. рублей</t>
  </si>
  <si>
    <t>Всего, 
в том числе ВМП</t>
  </si>
  <si>
    <t>Всего
сумма финансирования, 
тыс. руб.</t>
  </si>
  <si>
    <t>Наименование медицинской органиизации</t>
  </si>
  <si>
    <t>Номер группы ВМП 
на 2026 год</t>
  </si>
  <si>
    <t>Профиль ВМП</t>
  </si>
  <si>
    <t>Детская хирургия в период новорожденности</t>
  </si>
  <si>
    <t>Неонатология</t>
  </si>
  <si>
    <t>Педиатрия</t>
  </si>
  <si>
    <t>Урология</t>
  </si>
  <si>
    <t>ВСЕГО</t>
  </si>
  <si>
    <t>Хирургия</t>
  </si>
  <si>
    <t>Эндокринология</t>
  </si>
  <si>
    <t>Оториноларингология</t>
  </si>
  <si>
    <t>Челюстно-лицевая хирургия</t>
  </si>
  <si>
    <t>Гематология</t>
  </si>
  <si>
    <t>ГБУ ДНР «Республиканский онкологический центр имени профессора Г. В. Бондаря»</t>
  </si>
  <si>
    <t>Онкология</t>
  </si>
  <si>
    <t>ГБУ ДНР «Донецкий республиканский перинатальный центр им. проф. В.К. Чайки»</t>
  </si>
  <si>
    <t>Акушерство и гинекология</t>
  </si>
  <si>
    <t>Нейрохирургия</t>
  </si>
  <si>
    <t>Офтальмология</t>
  </si>
  <si>
    <t>Травматология и ортопедия</t>
  </si>
  <si>
    <t>Гастроэнтерология</t>
  </si>
  <si>
    <t>Ревматология</t>
  </si>
  <si>
    <t>Сердечно-сосудистая хирургия</t>
  </si>
  <si>
    <t>Торакальная хирургия</t>
  </si>
  <si>
    <t>Трансплантация</t>
  </si>
  <si>
    <t xml:space="preserve">Объемы  </t>
  </si>
  <si>
    <t>Объемы предоставления высокотехнологичной медицинской помощи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</si>
</sst>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;[Red]\-#,##0;\-"/>
    <numFmt numFmtId="165" formatCode="#,##0_ ;\-#,##0\ ;\-"/>
    <numFmt numFmtId="166" formatCode="#,##0.0_ ;\-#,##0.0\ ;\-"/>
    <numFmt numFmtId="167" formatCode="#,##0.0;[Red]\-#,##0.0;\-"/>
    <numFmt numFmtId="168" formatCode="#,##0.0_ ;[Red]\-#,##0.0\ ;\-"/>
    <numFmt numFmtId="169" formatCode="#,##0.0_ ;\-#,##0.0\ "/>
    <numFmt numFmtId="170" formatCode="#,##0.0"/>
    <numFmt numFmtId="171" formatCode="_-* #,##0.00\ _₽_-;\-* #,##0.00\ _₽_-;_-* &quot;-&quot;??\ _₽_-;_-@_-"/>
    <numFmt numFmtId="172" formatCode="_-* #,##0\ _₽_-;\-* #,##0\ _₽_-;_-* &quot;-&quot;??\ _₽_-;_-@_-"/>
    <numFmt numFmtId="173" formatCode="#,##0_ ;\-#,##0\ "/>
  </numFmts>
  <fonts count="28" x14ac:knownFonts="1"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81"/>
      <name val="Tahoma"/>
      <family val="2"/>
      <charset val="204"/>
    </font>
    <font>
      <sz val="12"/>
      <color theme="1"/>
      <name val="Times New Roman"/>
      <family val="2"/>
      <charset val="204"/>
    </font>
    <font>
      <b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u/>
      <sz val="10"/>
      <color theme="10"/>
      <name val="Times New Roman"/>
      <family val="2"/>
      <charset val="204"/>
    </font>
    <font>
      <b/>
      <u/>
      <sz val="10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F999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0" fontId="16" fillId="0" borderId="0"/>
    <xf numFmtId="0" fontId="17" fillId="0" borderId="0">
      <alignment vertical="top"/>
    </xf>
    <xf numFmtId="43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0" fontId="1" fillId="0" borderId="0"/>
    <xf numFmtId="171" fontId="16" fillId="0" borderId="0" applyFont="0" applyFill="0" applyBorder="0" applyAlignment="0" applyProtection="0"/>
    <xf numFmtId="0" fontId="1" fillId="0" borderId="0"/>
  </cellStyleXfs>
  <cellXfs count="35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  <xf numFmtId="0" fontId="5" fillId="3" borderId="1" xfId="1" applyNumberFormat="1" applyFont="1" applyFill="1" applyBorder="1" applyAlignment="1">
      <alignment horizontal="center" vertical="center"/>
    </xf>
    <xf numFmtId="0" fontId="5" fillId="3" borderId="0" xfId="1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5" fillId="0" borderId="0" xfId="1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vertical="center" wrapText="1"/>
    </xf>
    <xf numFmtId="0" fontId="16" fillId="0" borderId="0" xfId="2"/>
    <xf numFmtId="14" fontId="7" fillId="0" borderId="0" xfId="3" applyNumberFormat="1" applyFont="1" applyAlignment="1">
      <alignment horizontal="right" vertical="center"/>
    </xf>
    <xf numFmtId="0" fontId="13" fillId="0" borderId="0" xfId="0" applyFont="1"/>
    <xf numFmtId="0" fontId="18" fillId="0" borderId="0" xfId="0" applyFont="1" applyAlignment="1"/>
    <xf numFmtId="0" fontId="18" fillId="0" borderId="0" xfId="0" applyFont="1"/>
    <xf numFmtId="14" fontId="7" fillId="0" borderId="0" xfId="3" applyNumberFormat="1" applyFont="1" applyAlignment="1">
      <alignment horizontal="left" vertical="center"/>
    </xf>
    <xf numFmtId="0" fontId="5" fillId="3" borderId="1" xfId="4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165" fontId="6" fillId="7" borderId="1" xfId="0" applyNumberFormat="1" applyFont="1" applyFill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168" fontId="6" fillId="5" borderId="1" xfId="0" applyNumberFormat="1" applyFont="1" applyFill="1" applyBorder="1" applyAlignment="1">
      <alignment vertical="center" wrapText="1"/>
    </xf>
    <xf numFmtId="168" fontId="0" fillId="0" borderId="1" xfId="0" applyNumberFormat="1" applyBorder="1" applyAlignment="1">
      <alignment vertical="center" wrapText="1"/>
    </xf>
    <xf numFmtId="164" fontId="0" fillId="6" borderId="1" xfId="0" applyNumberFormat="1" applyFill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7" fontId="6" fillId="5" borderId="1" xfId="0" applyNumberFormat="1" applyFont="1" applyFill="1" applyBorder="1" applyAlignment="1">
      <alignment vertical="center" wrapText="1"/>
    </xf>
    <xf numFmtId="167" fontId="0" fillId="6" borderId="1" xfId="0" applyNumberFormat="1" applyFill="1" applyBorder="1" applyAlignment="1">
      <alignment vertical="center" wrapText="1"/>
    </xf>
    <xf numFmtId="167" fontId="0" fillId="0" borderId="1" xfId="0" applyNumberFormat="1" applyBorder="1" applyAlignment="1">
      <alignment vertical="center" wrapText="1"/>
    </xf>
    <xf numFmtId="165" fontId="0" fillId="7" borderId="1" xfId="0" applyNumberFormat="1" applyFill="1" applyBorder="1" applyAlignment="1">
      <alignment vertical="center" wrapText="1"/>
    </xf>
    <xf numFmtId="165" fontId="0" fillId="3" borderId="1" xfId="0" applyNumberFormat="1" applyFill="1" applyBorder="1" applyAlignment="1">
      <alignment vertical="center" wrapText="1"/>
    </xf>
    <xf numFmtId="166" fontId="6" fillId="5" borderId="1" xfId="0" applyNumberFormat="1" applyFont="1" applyFill="1" applyBorder="1" applyAlignment="1">
      <alignment vertical="center" wrapText="1"/>
    </xf>
    <xf numFmtId="166" fontId="0" fillId="5" borderId="1" xfId="0" applyNumberFormat="1" applyFill="1" applyBorder="1" applyAlignment="1">
      <alignment vertical="center" wrapText="1"/>
    </xf>
    <xf numFmtId="166" fontId="0" fillId="3" borderId="1" xfId="0" applyNumberFormat="1" applyFill="1" applyBorder="1" applyAlignment="1">
      <alignment vertical="center" wrapText="1"/>
    </xf>
    <xf numFmtId="165" fontId="0" fillId="8" borderId="1" xfId="0" applyNumberFormat="1" applyFill="1" applyBorder="1" applyAlignment="1">
      <alignment vertical="center" wrapText="1"/>
    </xf>
    <xf numFmtId="166" fontId="0" fillId="8" borderId="1" xfId="0" applyNumberFormat="1" applyFill="1" applyBorder="1" applyAlignment="1">
      <alignment vertical="center" wrapText="1"/>
    </xf>
    <xf numFmtId="165" fontId="6" fillId="5" borderId="1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5" fillId="3" borderId="1" xfId="4" applyNumberFormat="1" applyFont="1" applyFill="1" applyBorder="1" applyAlignment="1">
      <alignment vertical="center"/>
    </xf>
    <xf numFmtId="165" fontId="8" fillId="7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6" fontId="8" fillId="7" borderId="1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166" fontId="0" fillId="5" borderId="1" xfId="0" applyNumberFormat="1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6" fontId="0" fillId="0" borderId="1" xfId="0" applyNumberFormat="1" applyBorder="1" applyAlignment="1">
      <alignment vertical="center"/>
    </xf>
    <xf numFmtId="166" fontId="6" fillId="5" borderId="1" xfId="0" applyNumberFormat="1" applyFont="1" applyFill="1" applyBorder="1" applyAlignment="1">
      <alignment vertical="center"/>
    </xf>
    <xf numFmtId="165" fontId="0" fillId="6" borderId="1" xfId="0" applyNumberFormat="1" applyFill="1" applyBorder="1" applyAlignment="1">
      <alignment vertical="center"/>
    </xf>
    <xf numFmtId="165" fontId="0" fillId="3" borderId="1" xfId="0" applyNumberFormat="1" applyFill="1" applyBorder="1" applyAlignment="1">
      <alignment vertical="center"/>
    </xf>
    <xf numFmtId="166" fontId="0" fillId="3" borderId="1" xfId="0" applyNumberFormat="1" applyFill="1" applyBorder="1" applyAlignment="1">
      <alignment vertical="center"/>
    </xf>
    <xf numFmtId="169" fontId="0" fillId="0" borderId="0" xfId="0" applyNumberFormat="1" applyAlignment="1"/>
    <xf numFmtId="0" fontId="0" fillId="0" borderId="0" xfId="0" applyAlignment="1">
      <alignment vertical="center"/>
    </xf>
    <xf numFmtId="0" fontId="0" fillId="0" borderId="16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2" fillId="9" borderId="30" xfId="5" quotePrefix="1" applyFill="1" applyBorder="1" applyAlignment="1">
      <alignment vertical="center"/>
    </xf>
    <xf numFmtId="0" fontId="22" fillId="9" borderId="32" xfId="5" quotePrefix="1" applyFill="1" applyBorder="1" applyAlignment="1">
      <alignment vertical="center"/>
    </xf>
    <xf numFmtId="0" fontId="22" fillId="10" borderId="32" xfId="5" quotePrefix="1" applyFill="1" applyBorder="1" applyAlignment="1">
      <alignment vertical="center"/>
    </xf>
    <xf numFmtId="170" fontId="6" fillId="0" borderId="9" xfId="0" applyNumberFormat="1" applyFont="1" applyBorder="1" applyAlignment="1">
      <alignment vertical="center"/>
    </xf>
    <xf numFmtId="170" fontId="0" fillId="0" borderId="9" xfId="0" applyNumberFormat="1" applyBorder="1" applyAlignment="1">
      <alignment vertical="center"/>
    </xf>
    <xf numFmtId="170" fontId="0" fillId="0" borderId="31" xfId="0" applyNumberFormat="1" applyBorder="1" applyAlignment="1">
      <alignment vertical="center"/>
    </xf>
    <xf numFmtId="170" fontId="6" fillId="0" borderId="1" xfId="0" applyNumberFormat="1" applyFont="1" applyBorder="1" applyAlignment="1">
      <alignment vertical="center"/>
    </xf>
    <xf numFmtId="170" fontId="0" fillId="0" borderId="1" xfId="0" applyNumberFormat="1" applyBorder="1" applyAlignment="1">
      <alignment vertical="center"/>
    </xf>
    <xf numFmtId="170" fontId="0" fillId="0" borderId="33" xfId="0" applyNumberFormat="1" applyBorder="1" applyAlignment="1">
      <alignment vertical="center"/>
    </xf>
    <xf numFmtId="170" fontId="6" fillId="4" borderId="5" xfId="0" applyNumberFormat="1" applyFont="1" applyFill="1" applyBorder="1" applyAlignment="1">
      <alignment vertical="center"/>
    </xf>
    <xf numFmtId="170" fontId="6" fillId="4" borderId="16" xfId="0" applyNumberFormat="1" applyFont="1" applyFill="1" applyBorder="1" applyAlignment="1">
      <alignment vertical="center"/>
    </xf>
    <xf numFmtId="0" fontId="24" fillId="0" borderId="0" xfId="0" applyFont="1" applyAlignment="1">
      <alignment vertical="center" wrapText="1"/>
    </xf>
    <xf numFmtId="0" fontId="5" fillId="11" borderId="1" xfId="4" applyNumberFormat="1" applyFont="1" applyFill="1" applyBorder="1" applyAlignment="1">
      <alignment horizontal="center" vertical="center"/>
    </xf>
    <xf numFmtId="0" fontId="5" fillId="12" borderId="1" xfId="4" applyNumberFormat="1" applyFont="1" applyFill="1" applyBorder="1" applyAlignment="1">
      <alignment horizontal="center" vertical="center"/>
    </xf>
    <xf numFmtId="0" fontId="16" fillId="0" borderId="0" xfId="2" applyAlignment="1">
      <alignment vertical="center"/>
    </xf>
    <xf numFmtId="165" fontId="0" fillId="0" borderId="1" xfId="0" applyNumberFormat="1" applyFill="1" applyBorder="1" applyAlignment="1">
      <alignment vertical="center" wrapText="1"/>
    </xf>
    <xf numFmtId="170" fontId="0" fillId="0" borderId="0" xfId="0" applyNumberFormat="1"/>
    <xf numFmtId="170" fontId="0" fillId="10" borderId="1" xfId="0" applyNumberFormat="1" applyFill="1" applyBorder="1" applyAlignment="1">
      <alignment vertical="center"/>
    </xf>
    <xf numFmtId="170" fontId="6" fillId="10" borderId="5" xfId="0" applyNumberFormat="1" applyFont="1" applyFill="1" applyBorder="1" applyAlignment="1">
      <alignment vertical="center"/>
    </xf>
    <xf numFmtId="0" fontId="5" fillId="3" borderId="1" xfId="6" applyNumberFormat="1" applyFont="1" applyFill="1" applyBorder="1" applyAlignment="1">
      <alignment horizontal="center" vertical="center"/>
    </xf>
    <xf numFmtId="0" fontId="26" fillId="3" borderId="1" xfId="6" applyNumberFormat="1" applyFont="1" applyFill="1" applyBorder="1" applyAlignment="1">
      <alignment horizontal="center" vertical="center"/>
    </xf>
    <xf numFmtId="0" fontId="26" fillId="3" borderId="1" xfId="6" applyNumberFormat="1" applyFont="1" applyFill="1" applyBorder="1" applyAlignment="1">
      <alignment horizontal="left" vertical="center" wrapText="1"/>
    </xf>
    <xf numFmtId="165" fontId="8" fillId="7" borderId="1" xfId="0" applyNumberFormat="1" applyFont="1" applyFill="1" applyBorder="1" applyAlignment="1">
      <alignment vertical="center" wrapText="1"/>
    </xf>
    <xf numFmtId="165" fontId="25" fillId="3" borderId="1" xfId="0" applyNumberFormat="1" applyFont="1" applyFill="1" applyBorder="1" applyAlignment="1">
      <alignment vertical="center" wrapText="1"/>
    </xf>
    <xf numFmtId="166" fontId="8" fillId="5" borderId="1" xfId="0" applyNumberFormat="1" applyFont="1" applyFill="1" applyBorder="1" applyAlignment="1">
      <alignment vertical="center" wrapText="1"/>
    </xf>
    <xf numFmtId="166" fontId="25" fillId="3" borderId="1" xfId="0" applyNumberFormat="1" applyFont="1" applyFill="1" applyBorder="1" applyAlignment="1">
      <alignment vertical="center" wrapText="1"/>
    </xf>
    <xf numFmtId="0" fontId="5" fillId="3" borderId="0" xfId="6" applyNumberFormat="1" applyFont="1" applyFill="1" applyBorder="1" applyAlignment="1">
      <alignment horizontal="center" vertical="center"/>
    </xf>
    <xf numFmtId="0" fontId="5" fillId="0" borderId="0" xfId="6" applyNumberFormat="1" applyFont="1" applyFill="1" applyBorder="1" applyAlignment="1">
      <alignment horizontal="left" vertical="center" wrapText="1"/>
    </xf>
    <xf numFmtId="0" fontId="22" fillId="13" borderId="32" xfId="5" quotePrefix="1" applyFill="1" applyBorder="1" applyAlignment="1">
      <alignment vertical="center"/>
    </xf>
    <xf numFmtId="170" fontId="0" fillId="0" borderId="5" xfId="0" applyNumberFormat="1" applyBorder="1" applyAlignment="1">
      <alignment vertical="center"/>
    </xf>
    <xf numFmtId="170" fontId="0" fillId="10" borderId="5" xfId="0" applyNumberFormat="1" applyFill="1" applyBorder="1" applyAlignment="1">
      <alignment vertical="center"/>
    </xf>
    <xf numFmtId="170" fontId="6" fillId="10" borderId="1" xfId="0" applyNumberFormat="1" applyFont="1" applyFill="1" applyBorder="1" applyAlignment="1">
      <alignment vertical="center"/>
    </xf>
    <xf numFmtId="170" fontId="6" fillId="10" borderId="33" xfId="0" applyNumberFormat="1" applyFont="1" applyFill="1" applyBorder="1" applyAlignment="1">
      <alignment vertical="center"/>
    </xf>
    <xf numFmtId="0" fontId="0" fillId="14" borderId="28" xfId="0" applyFill="1" applyBorder="1" applyAlignment="1">
      <alignment horizontal="center" vertical="center"/>
    </xf>
    <xf numFmtId="170" fontId="0" fillId="14" borderId="1" xfId="0" applyNumberFormat="1" applyFill="1" applyBorder="1" applyAlignment="1">
      <alignment vertical="center"/>
    </xf>
    <xf numFmtId="170" fontId="0" fillId="14" borderId="5" xfId="0" applyNumberFormat="1" applyFill="1" applyBorder="1" applyAlignment="1">
      <alignment vertical="center"/>
    </xf>
    <xf numFmtId="170" fontId="6" fillId="14" borderId="5" xfId="0" applyNumberFormat="1" applyFont="1" applyFill="1" applyBorder="1" applyAlignment="1">
      <alignment vertical="center"/>
    </xf>
    <xf numFmtId="0" fontId="0" fillId="6" borderId="1" xfId="0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vertical="center"/>
    </xf>
    <xf numFmtId="166" fontId="8" fillId="5" borderId="9" xfId="0" applyNumberFormat="1" applyFont="1" applyFill="1" applyBorder="1" applyAlignment="1">
      <alignment horizontal="center" vertical="center" wrapText="1"/>
    </xf>
    <xf numFmtId="166" fontId="7" fillId="7" borderId="1" xfId="0" applyNumberFormat="1" applyFont="1" applyFill="1" applyBorder="1" applyAlignment="1">
      <alignment vertical="center"/>
    </xf>
    <xf numFmtId="0" fontId="25" fillId="2" borderId="9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166" fontId="8" fillId="5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 wrapText="1"/>
    </xf>
    <xf numFmtId="167" fontId="8" fillId="5" borderId="1" xfId="0" applyNumberFormat="1" applyFont="1" applyFill="1" applyBorder="1" applyAlignment="1">
      <alignment horizontal="center" vertical="center" wrapText="1"/>
    </xf>
    <xf numFmtId="167" fontId="8" fillId="6" borderId="1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9" fontId="8" fillId="5" borderId="1" xfId="0" applyNumberFormat="1" applyFont="1" applyFill="1" applyBorder="1" applyAlignment="1">
      <alignment horizontal="center" vertical="center"/>
    </xf>
    <xf numFmtId="169" fontId="8" fillId="3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/>
    </xf>
    <xf numFmtId="166" fontId="8" fillId="5" borderId="1" xfId="0" applyNumberFormat="1" applyFont="1" applyFill="1" applyBorder="1" applyAlignment="1">
      <alignment horizontal="center" vertical="center"/>
    </xf>
    <xf numFmtId="166" fontId="8" fillId="0" borderId="9" xfId="0" applyNumberFormat="1" applyFont="1" applyFill="1" applyBorder="1" applyAlignment="1">
      <alignment horizontal="center" vertical="center" wrapText="1"/>
    </xf>
    <xf numFmtId="165" fontId="8" fillId="0" borderId="9" xfId="0" applyNumberFormat="1" applyFont="1" applyFill="1" applyBorder="1" applyAlignment="1">
      <alignment horizontal="center" vertical="center" wrapText="1"/>
    </xf>
    <xf numFmtId="166" fontId="8" fillId="7" borderId="9" xfId="0" applyNumberFormat="1" applyFont="1" applyFill="1" applyBorder="1" applyAlignment="1">
      <alignment horizontal="center" vertical="center" wrapText="1"/>
    </xf>
    <xf numFmtId="165" fontId="8" fillId="6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12" fillId="5" borderId="1" xfId="7" applyFont="1" applyFill="1" applyBorder="1" applyAlignment="1">
      <alignment horizontal="center" vertical="center" wrapText="1"/>
    </xf>
    <xf numFmtId="172" fontId="12" fillId="5" borderId="1" xfId="8" applyNumberFormat="1" applyFont="1" applyFill="1" applyBorder="1" applyAlignment="1">
      <alignment horizontal="center" vertical="center" wrapText="1"/>
    </xf>
    <xf numFmtId="0" fontId="5" fillId="0" borderId="1" xfId="8" applyFont="1" applyBorder="1" applyAlignment="1">
      <alignment horizontal="center" vertical="center"/>
    </xf>
    <xf numFmtId="173" fontId="5" fillId="0" borderId="1" xfId="8" applyNumberFormat="1" applyFont="1" applyBorder="1" applyAlignment="1">
      <alignment horizontal="right" vertical="center"/>
    </xf>
    <xf numFmtId="0" fontId="12" fillId="5" borderId="1" xfId="7" applyFont="1" applyFill="1" applyBorder="1" applyAlignment="1">
      <alignment horizontal="left" vertical="center" wrapText="1"/>
    </xf>
    <xf numFmtId="0" fontId="12" fillId="5" borderId="1" xfId="8" applyFont="1" applyFill="1" applyBorder="1" applyAlignment="1">
      <alignment horizontal="center" vertical="center"/>
    </xf>
    <xf numFmtId="173" fontId="12" fillId="5" borderId="1" xfId="8" applyNumberFormat="1" applyFont="1" applyFill="1" applyBorder="1" applyAlignment="1">
      <alignment horizontal="right" vertical="center"/>
    </xf>
    <xf numFmtId="0" fontId="5" fillId="0" borderId="1" xfId="7" applyFont="1" applyBorder="1" applyAlignment="1">
      <alignment vertical="center" wrapText="1"/>
    </xf>
    <xf numFmtId="0" fontId="5" fillId="0" borderId="1" xfId="7" applyFont="1" applyBorder="1" applyAlignment="1">
      <alignment horizontal="left" vertical="center" wrapText="1"/>
    </xf>
    <xf numFmtId="0" fontId="5" fillId="5" borderId="1" xfId="8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" fontId="23" fillId="10" borderId="17" xfId="0" applyNumberFormat="1" applyFont="1" applyFill="1" applyBorder="1" applyAlignment="1">
      <alignment horizontal="center" vertical="center"/>
    </xf>
    <xf numFmtId="4" fontId="23" fillId="10" borderId="18" xfId="0" applyNumberFormat="1" applyFont="1" applyFill="1" applyBorder="1" applyAlignment="1">
      <alignment horizontal="center" vertical="center"/>
    </xf>
    <xf numFmtId="4" fontId="23" fillId="14" borderId="17" xfId="0" applyNumberFormat="1" applyFont="1" applyFill="1" applyBorder="1" applyAlignment="1">
      <alignment horizontal="center" vertical="center"/>
    </xf>
    <xf numFmtId="4" fontId="23" fillId="14" borderId="19" xfId="0" applyNumberFormat="1" applyFont="1" applyFill="1" applyBorder="1" applyAlignment="1">
      <alignment horizontal="center" vertical="center"/>
    </xf>
    <xf numFmtId="4" fontId="23" fillId="14" borderId="18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0" borderId="2" xfId="8" applyFont="1" applyBorder="1" applyAlignment="1">
      <alignment horizontal="center" vertical="center"/>
    </xf>
    <xf numFmtId="0" fontId="5" fillId="0" borderId="3" xfId="8" applyFont="1" applyBorder="1" applyAlignment="1">
      <alignment horizontal="center" vertical="center"/>
    </xf>
    <xf numFmtId="0" fontId="5" fillId="0" borderId="4" xfId="8" applyFont="1" applyBorder="1" applyAlignment="1">
      <alignment horizontal="center" vertical="center"/>
    </xf>
    <xf numFmtId="0" fontId="5" fillId="5" borderId="2" xfId="8" applyFont="1" applyFill="1" applyBorder="1" applyAlignment="1">
      <alignment horizontal="center" vertical="center"/>
    </xf>
    <xf numFmtId="0" fontId="5" fillId="5" borderId="3" xfId="8" applyFont="1" applyFill="1" applyBorder="1" applyAlignment="1">
      <alignment horizontal="center" vertical="center"/>
    </xf>
    <xf numFmtId="0" fontId="5" fillId="5" borderId="4" xfId="8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 wrapText="1"/>
    </xf>
    <xf numFmtId="0" fontId="12" fillId="5" borderId="2" xfId="7" applyFont="1" applyFill="1" applyBorder="1" applyAlignment="1">
      <alignment horizontal="center" vertical="center" wrapText="1"/>
    </xf>
    <xf numFmtId="0" fontId="12" fillId="5" borderId="3" xfId="7" applyFont="1" applyFill="1" applyBorder="1" applyAlignment="1">
      <alignment horizontal="center" vertical="center" wrapText="1"/>
    </xf>
    <xf numFmtId="0" fontId="12" fillId="5" borderId="4" xfId="7" applyFont="1" applyFill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 wrapText="1"/>
    </xf>
    <xf numFmtId="171" fontId="5" fillId="0" borderId="1" xfId="9" applyNumberFormat="1" applyFont="1" applyFill="1" applyBorder="1" applyAlignment="1">
      <alignment horizontal="left" vertical="center" wrapText="1"/>
    </xf>
    <xf numFmtId="0" fontId="5" fillId="0" borderId="1" xfId="7" applyFont="1" applyBorder="1" applyAlignment="1">
      <alignment vertical="center" wrapText="1"/>
    </xf>
    <xf numFmtId="0" fontId="5" fillId="0" borderId="5" xfId="7" applyFont="1" applyBorder="1" applyAlignment="1">
      <alignment horizontal="left" vertical="center" wrapText="1"/>
    </xf>
    <xf numFmtId="0" fontId="5" fillId="0" borderId="6" xfId="7" applyFont="1" applyBorder="1" applyAlignment="1">
      <alignment horizontal="left" vertical="center" wrapText="1"/>
    </xf>
    <xf numFmtId="0" fontId="5" fillId="0" borderId="9" xfId="7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0" borderId="0" xfId="3" applyFont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left" vertical="center" wrapText="1"/>
    </xf>
    <xf numFmtId="0" fontId="19" fillId="5" borderId="0" xfId="0" applyFont="1" applyFill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left" wrapText="1"/>
    </xf>
    <xf numFmtId="0" fontId="3" fillId="6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/>
    </xf>
    <xf numFmtId="0" fontId="25" fillId="3" borderId="1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</cellXfs>
  <cellStyles count="11">
    <cellStyle name="Гиперссылка" xfId="5" builtinId="8"/>
    <cellStyle name="Обычный" xfId="0" builtinId="0"/>
    <cellStyle name="Обычный 10 16 3 2 2" xfId="8" xr:uid="{8791D745-CC19-49C4-AF17-D37978C0AF03}"/>
    <cellStyle name="Обычный 14" xfId="2" xr:uid="{00000000-0005-0000-0000-000002000000}"/>
    <cellStyle name="Обычный 2 2" xfId="10" xr:uid="{60D86878-1DF5-4B93-BA37-CAE49EB77CA7}"/>
    <cellStyle name="Обычный 5 3 3" xfId="7" xr:uid="{64DDF6B5-FB54-4A17-8D93-2DD8592DA405}"/>
    <cellStyle name="Обычный_Приложение 4 к Решению СМП" xfId="3" xr:uid="{00000000-0005-0000-0000-000003000000}"/>
    <cellStyle name="Финансовый 2 4" xfId="1" xr:uid="{00000000-0005-0000-0000-000004000000}"/>
    <cellStyle name="Финансовый 2 4 2" xfId="4" xr:uid="{00000000-0005-0000-0000-000005000000}"/>
    <cellStyle name="Финансовый 2 4 3" xfId="6" xr:uid="{D89F2FB7-2830-48EA-B977-37D3AEAFBE24}"/>
    <cellStyle name="Финансовый 2 9" xfId="9" xr:uid="{6C229D3D-092E-4C26-96F5-751E103A5596}"/>
  </cellStyles>
  <dxfs count="0"/>
  <tableStyles count="0" defaultTableStyle="TableStyleMedium2" defaultPivotStyle="PivotStyleLight16"/>
  <colors>
    <mruColors>
      <color rgb="FFFF9999"/>
      <color rgb="FFE6E9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workbookViewId="0">
      <selection activeCell="F14" sqref="F14"/>
    </sheetView>
  </sheetViews>
  <sheetFormatPr defaultRowHeight="12.75" x14ac:dyDescent="0.2"/>
  <cols>
    <col min="1" max="1" width="36.33203125" bestFit="1" customWidth="1"/>
    <col min="2" max="11" width="17" customWidth="1"/>
  </cols>
  <sheetData>
    <row r="1" spans="1:11" s="1" customFormat="1" ht="41.25" customHeight="1" x14ac:dyDescent="0.2">
      <c r="A1" s="154"/>
      <c r="B1" s="152" t="s">
        <v>225</v>
      </c>
      <c r="C1" s="156" t="s">
        <v>227</v>
      </c>
      <c r="D1" s="158"/>
      <c r="E1" s="156" t="s">
        <v>226</v>
      </c>
      <c r="F1" s="157"/>
      <c r="G1" s="158"/>
      <c r="H1" s="156" t="s">
        <v>229</v>
      </c>
      <c r="I1" s="158"/>
      <c r="J1" s="156" t="s">
        <v>228</v>
      </c>
      <c r="K1" s="164"/>
    </row>
    <row r="2" spans="1:11" s="1" customFormat="1" ht="41.25" customHeight="1" thickBot="1" x14ac:dyDescent="0.25">
      <c r="A2" s="155"/>
      <c r="B2" s="153"/>
      <c r="C2" s="70" t="s">
        <v>230</v>
      </c>
      <c r="D2" s="70" t="s">
        <v>231</v>
      </c>
      <c r="E2" s="70" t="s">
        <v>230</v>
      </c>
      <c r="F2" s="105" t="s">
        <v>231</v>
      </c>
      <c r="G2" s="70" t="s">
        <v>232</v>
      </c>
      <c r="H2" s="70" t="s">
        <v>230</v>
      </c>
      <c r="I2" s="70" t="s">
        <v>231</v>
      </c>
      <c r="J2" s="70" t="s">
        <v>230</v>
      </c>
      <c r="K2" s="71" t="s">
        <v>231</v>
      </c>
    </row>
    <row r="3" spans="1:11" s="68" customFormat="1" ht="18.75" customHeight="1" x14ac:dyDescent="0.2">
      <c r="A3" s="72" t="s">
        <v>220</v>
      </c>
      <c r="B3" s="75">
        <f t="shared" ref="B3:B8" si="0">SUM(C3:K3)</f>
        <v>7007148.4000000013</v>
      </c>
      <c r="C3" s="76"/>
      <c r="D3" s="76"/>
      <c r="E3" s="76"/>
      <c r="F3" s="76"/>
      <c r="G3" s="76"/>
      <c r="H3" s="76"/>
      <c r="I3" s="76"/>
      <c r="J3" s="76"/>
      <c r="K3" s="77">
        <f>'Прил. № 1 - КС (за ед. МП)'!$V$15</f>
        <v>7007148.4000000013</v>
      </c>
    </row>
    <row r="4" spans="1:11" s="68" customFormat="1" ht="18.75" customHeight="1" x14ac:dyDescent="0.2">
      <c r="A4" s="73" t="s">
        <v>221</v>
      </c>
      <c r="B4" s="78">
        <f t="shared" si="0"/>
        <v>1884724.5000000002</v>
      </c>
      <c r="C4" s="79"/>
      <c r="D4" s="79"/>
      <c r="E4" s="79"/>
      <c r="F4" s="79"/>
      <c r="G4" s="79"/>
      <c r="H4" s="79"/>
      <c r="I4" s="79">
        <f>'Прил. № 2 - ДС (за ед. МП)'!$L$15</f>
        <v>1884724.5000000002</v>
      </c>
      <c r="J4" s="79"/>
      <c r="K4" s="80"/>
    </row>
    <row r="5" spans="1:11" s="68" customFormat="1" ht="18.75" customHeight="1" x14ac:dyDescent="0.2">
      <c r="A5" s="73" t="s">
        <v>222</v>
      </c>
      <c r="B5" s="78">
        <f t="shared" si="0"/>
        <v>2889436.6999999997</v>
      </c>
      <c r="C5" s="79"/>
      <c r="D5" s="79"/>
      <c r="E5" s="79"/>
      <c r="F5" s="106">
        <f>'Прил. № 3 - АПП (за ед.МП)'!$AK$15</f>
        <v>2889436.6999999997</v>
      </c>
      <c r="G5" s="79"/>
      <c r="H5" s="79"/>
      <c r="I5" s="79"/>
      <c r="J5" s="79"/>
      <c r="K5" s="80"/>
    </row>
    <row r="6" spans="1:11" s="68" customFormat="1" ht="18.75" customHeight="1" x14ac:dyDescent="0.2">
      <c r="A6" s="74" t="s">
        <v>223</v>
      </c>
      <c r="B6" s="78">
        <f t="shared" si="0"/>
        <v>11849692.700000001</v>
      </c>
      <c r="C6" s="79"/>
      <c r="D6" s="79"/>
      <c r="E6" s="89">
        <f>'Прил. № 3 (подуш. АПП, ДС, КС)'!$R$11</f>
        <v>3805343.9999999995</v>
      </c>
      <c r="F6" s="106">
        <f>'Прил. № 3 (подуш. АПП, ДС, КС)'!$AU$11</f>
        <v>2287914</v>
      </c>
      <c r="G6" s="89">
        <f>'Прил. № 3 (подуш. АПП, ДС, КС)'!$X$11</f>
        <v>194243.7</v>
      </c>
      <c r="H6" s="89">
        <f>'Прил. № 3 (подуш. АПП, ДС, КС)'!$V$11</f>
        <v>991372.2</v>
      </c>
      <c r="I6" s="79"/>
      <c r="J6" s="89">
        <f>'Прил. № 3 (подуш. АПП, ДС, КС)'!$T$11</f>
        <v>4570818.8000000007</v>
      </c>
      <c r="K6" s="80"/>
    </row>
    <row r="7" spans="1:11" s="68" customFormat="1" ht="18.75" customHeight="1" x14ac:dyDescent="0.2">
      <c r="A7" s="74" t="s">
        <v>224</v>
      </c>
      <c r="B7" s="78">
        <f t="shared" si="0"/>
        <v>3620056.7</v>
      </c>
      <c r="C7" s="79"/>
      <c r="D7" s="79"/>
      <c r="E7" s="89">
        <f>'Прил. № 3 (подуш. только АПП)'!$R$11</f>
        <v>740788.2</v>
      </c>
      <c r="F7" s="106">
        <f>'Прил. № 3 (подуш. только АПП)'!$AU$11</f>
        <v>716327.3</v>
      </c>
      <c r="G7" s="79"/>
      <c r="H7" s="89"/>
      <c r="I7" s="79">
        <f>'Прил. № 3 (подуш. только АПП)'!$V$11</f>
        <v>181854.59999999998</v>
      </c>
      <c r="J7" s="79"/>
      <c r="K7" s="80">
        <f>'Прил. № 3 (подуш. только АПП)'!$T$11</f>
        <v>1981086.6</v>
      </c>
    </row>
    <row r="8" spans="1:11" s="68" customFormat="1" ht="18.75" customHeight="1" x14ac:dyDescent="0.2">
      <c r="A8" s="100" t="s">
        <v>245</v>
      </c>
      <c r="B8" s="78">
        <f t="shared" si="0"/>
        <v>1874234.4</v>
      </c>
      <c r="C8" s="102">
        <f>'Прил. № 4 - СПМ'!$G$15-'Прил. № 4 - СПМ'!$H$15</f>
        <v>1763309.4</v>
      </c>
      <c r="D8" s="102">
        <f>'Прил. № 4 - СПМ'!$H$15</f>
        <v>110925</v>
      </c>
      <c r="E8" s="102"/>
      <c r="F8" s="107"/>
      <c r="G8" s="101"/>
      <c r="H8" s="89"/>
      <c r="I8" s="79"/>
      <c r="J8" s="79"/>
      <c r="K8" s="80"/>
    </row>
    <row r="9" spans="1:11" s="68" customFormat="1" ht="18.75" customHeight="1" thickBot="1" x14ac:dyDescent="0.25">
      <c r="A9" s="100"/>
      <c r="B9" s="81">
        <f t="shared" ref="B9:K9" si="1">SUM(B3:B8)</f>
        <v>29125293.400000002</v>
      </c>
      <c r="C9" s="90">
        <f t="shared" si="1"/>
        <v>1763309.4</v>
      </c>
      <c r="D9" s="90">
        <f t="shared" si="1"/>
        <v>110925</v>
      </c>
      <c r="E9" s="90">
        <f t="shared" si="1"/>
        <v>4546132.1999999993</v>
      </c>
      <c r="F9" s="108">
        <f t="shared" si="1"/>
        <v>5893677.9999999991</v>
      </c>
      <c r="G9" s="90">
        <f t="shared" si="1"/>
        <v>194243.7</v>
      </c>
      <c r="H9" s="103">
        <f t="shared" si="1"/>
        <v>991372.2</v>
      </c>
      <c r="I9" s="103">
        <f t="shared" si="1"/>
        <v>2066579.1</v>
      </c>
      <c r="J9" s="103">
        <f t="shared" si="1"/>
        <v>4570818.8000000007</v>
      </c>
      <c r="K9" s="104">
        <f t="shared" si="1"/>
        <v>8988235.0000000019</v>
      </c>
    </row>
    <row r="10" spans="1:11" ht="21" customHeight="1" thickBot="1" x14ac:dyDescent="0.25">
      <c r="A10" s="69"/>
      <c r="B10" s="82">
        <f>SUM(C10:K10)</f>
        <v>29125293.399999999</v>
      </c>
      <c r="C10" s="159">
        <f>SUM(C9:D9)</f>
        <v>1874234.4</v>
      </c>
      <c r="D10" s="160"/>
      <c r="E10" s="161">
        <f>SUM(E9:G9)</f>
        <v>10634053.899999999</v>
      </c>
      <c r="F10" s="162"/>
      <c r="G10" s="163"/>
      <c r="H10" s="159">
        <f>SUM(H9:I9)</f>
        <v>3057951.3</v>
      </c>
      <c r="I10" s="160"/>
      <c r="J10" s="159">
        <f>SUM(J9:K9)</f>
        <v>13559053.800000003</v>
      </c>
      <c r="K10" s="160"/>
    </row>
    <row r="11" spans="1:11" ht="13.5" thickBot="1" x14ac:dyDescent="0.25"/>
    <row r="12" spans="1:11" ht="15.75" thickBot="1" x14ac:dyDescent="0.25">
      <c r="A12" s="83" t="s">
        <v>234</v>
      </c>
      <c r="B12" s="82">
        <v>29125293.399999999</v>
      </c>
    </row>
    <row r="13" spans="1:11" x14ac:dyDescent="0.2">
      <c r="B13" t="b">
        <f>ROUND(B10,1)=ROUND(B12,1)</f>
        <v>1</v>
      </c>
    </row>
    <row r="17" spans="2:3" x14ac:dyDescent="0.2">
      <c r="B17" s="88">
        <f>B12-B10</f>
        <v>0</v>
      </c>
      <c r="C17" s="88"/>
    </row>
  </sheetData>
  <mergeCells count="10">
    <mergeCell ref="H10:I10"/>
    <mergeCell ref="J10:K10"/>
    <mergeCell ref="C1:D1"/>
    <mergeCell ref="H1:I1"/>
    <mergeCell ref="J1:K1"/>
    <mergeCell ref="B1:B2"/>
    <mergeCell ref="A1:A2"/>
    <mergeCell ref="E1:G1"/>
    <mergeCell ref="C10:D10"/>
    <mergeCell ref="E10:G10"/>
  </mergeCells>
  <hyperlinks>
    <hyperlink ref="A3" location="'Приложение 1_КС за ед.МП'!A1" display="'Приложение 1_КС за ед.МП'!A1" xr:uid="{00000000-0004-0000-0000-000000000000}"/>
    <hyperlink ref="A4" location="'Приложение 2_ДС_ за ед.МП'!A1" display="'Приложение 2_ДС_ за ед.МП'!A1" xr:uid="{00000000-0004-0000-0000-000001000000}"/>
    <hyperlink ref="A5" location="'Приложение 3_АПП за ед.МП'!A1" display="'Приложение 3_АПП за ед.МП'!A1" xr:uid="{00000000-0004-0000-0000-000002000000}"/>
    <hyperlink ref="A6" location="'Приложение 3_МО полный подуш-й'!A1" display="'Приложение 3_МО полный подуш-й'!A1" xr:uid="{00000000-0004-0000-0000-000003000000}"/>
    <hyperlink ref="A7" location="'Приложение 3_МО полный поду (2)'!A1" display="'Приложение 3_МО полный поду (2)'!A1" xr:uid="{00000000-0004-0000-0000-000004000000}"/>
    <hyperlink ref="A8" location="'Приложение 4'!A1" display="'Приложение 4'!A1" xr:uid="{D0EABA26-3696-4F64-B001-5B7AFB666426}"/>
  </hyperlinks>
  <pageMargins left="0.25" right="0.25" top="0.75" bottom="0.75" header="0.3" footer="0.3"/>
  <pageSetup paperSize="9" scale="7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>
    <tabColor theme="0"/>
    <pageSetUpPr fitToPage="1"/>
  </sheetPr>
  <dimension ref="A1:AM214"/>
  <sheetViews>
    <sheetView tabSelected="1" view="pageBreakPreview" topLeftCell="C1" zoomScale="55" zoomScaleNormal="70" zoomScaleSheetLayoutView="55" workbookViewId="0">
      <selection activeCell="O108" sqref="O108"/>
    </sheetView>
  </sheetViews>
  <sheetFormatPr defaultRowHeight="12.75" x14ac:dyDescent="0.2"/>
  <cols>
    <col min="1" max="2" width="12" style="3" hidden="1" customWidth="1"/>
    <col min="3" max="3" width="16.6640625" style="3" customWidth="1"/>
    <col min="4" max="4" width="82.33203125" style="2" customWidth="1"/>
    <col min="5" max="5" width="16" style="2" hidden="1" customWidth="1"/>
    <col min="6" max="6" width="21.6640625" style="2" customWidth="1"/>
    <col min="7" max="21" width="18.33203125" style="2" customWidth="1"/>
    <col min="22" max="22" width="21.6640625" style="2" customWidth="1"/>
    <col min="23" max="39" width="18.33203125" style="2" customWidth="1"/>
  </cols>
  <sheetData>
    <row r="1" spans="1:39" ht="18" customHeight="1" x14ac:dyDescent="0.2">
      <c r="A1" s="191" t="s">
        <v>236</v>
      </c>
      <c r="B1" s="191" t="s">
        <v>236</v>
      </c>
      <c r="C1" s="182" t="s">
        <v>192</v>
      </c>
      <c r="D1" s="182"/>
      <c r="E1" s="191" t="s">
        <v>236</v>
      </c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</row>
    <row r="2" spans="1:39" ht="18" customHeight="1" x14ac:dyDescent="0.2">
      <c r="A2" s="192"/>
      <c r="B2" s="192"/>
      <c r="C2" s="183" t="s">
        <v>238</v>
      </c>
      <c r="D2" s="183"/>
      <c r="E2" s="192"/>
    </row>
    <row r="3" spans="1:39" ht="37.5" customHeight="1" thickBot="1" x14ac:dyDescent="0.25">
      <c r="A3" s="193"/>
      <c r="B3" s="193"/>
      <c r="C3" s="184" t="s">
        <v>193</v>
      </c>
      <c r="D3" s="184"/>
      <c r="E3" s="193"/>
    </row>
    <row r="4" spans="1:39" ht="18" customHeight="1" x14ac:dyDescent="0.25">
      <c r="C4" s="28" t="s">
        <v>239</v>
      </c>
      <c r="D4" s="86"/>
      <c r="E4" s="23"/>
    </row>
    <row r="5" spans="1:39" ht="18" customHeight="1" x14ac:dyDescent="0.25">
      <c r="C5" s="24"/>
      <c r="D5" s="23"/>
      <c r="E5" s="23"/>
    </row>
    <row r="6" spans="1:39" s="27" customFormat="1" ht="20.25" x14ac:dyDescent="0.3">
      <c r="A6" s="26"/>
      <c r="B6" s="26"/>
      <c r="C6" s="185" t="s">
        <v>195</v>
      </c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</row>
    <row r="7" spans="1:39" ht="18" customHeight="1" x14ac:dyDescent="0.3">
      <c r="C7" s="25"/>
      <c r="D7" s="23"/>
      <c r="E7" s="23"/>
    </row>
    <row r="8" spans="1:39" s="1" customFormat="1" ht="22.5" customHeight="1" x14ac:dyDescent="0.2">
      <c r="A8" s="181" t="s">
        <v>7</v>
      </c>
      <c r="B8" s="181" t="s">
        <v>214</v>
      </c>
      <c r="C8" s="187" t="s">
        <v>0</v>
      </c>
      <c r="D8" s="187" t="s">
        <v>1</v>
      </c>
      <c r="E8" s="181" t="s">
        <v>235</v>
      </c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</row>
    <row r="9" spans="1:39" s="1" customFormat="1" ht="22.5" customHeight="1" x14ac:dyDescent="0.2">
      <c r="A9" s="181"/>
      <c r="B9" s="181"/>
      <c r="C9" s="187"/>
      <c r="D9" s="187"/>
      <c r="E9" s="181"/>
      <c r="F9" s="200" t="s">
        <v>2</v>
      </c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194" t="s">
        <v>183</v>
      </c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6"/>
    </row>
    <row r="10" spans="1:39" s="1" customFormat="1" ht="22.5" customHeight="1" x14ac:dyDescent="0.2">
      <c r="A10" s="181"/>
      <c r="B10" s="181"/>
      <c r="C10" s="187"/>
      <c r="D10" s="187"/>
      <c r="E10" s="181"/>
      <c r="F10" s="188" t="s">
        <v>259</v>
      </c>
      <c r="G10" s="189" t="s">
        <v>4</v>
      </c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99" t="s">
        <v>259</v>
      </c>
      <c r="W10" s="197" t="s">
        <v>4</v>
      </c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</row>
    <row r="11" spans="1:39" s="1" customFormat="1" ht="27.75" customHeight="1" x14ac:dyDescent="0.2">
      <c r="A11" s="181"/>
      <c r="B11" s="181"/>
      <c r="C11" s="187"/>
      <c r="D11" s="187"/>
      <c r="E11" s="181"/>
      <c r="F11" s="188"/>
      <c r="G11" s="190" t="s">
        <v>181</v>
      </c>
      <c r="H11" s="109" t="s">
        <v>4</v>
      </c>
      <c r="I11" s="190" t="s">
        <v>157</v>
      </c>
      <c r="J11" s="109" t="s">
        <v>4</v>
      </c>
      <c r="K11" s="190" t="s">
        <v>120</v>
      </c>
      <c r="L11" s="109" t="s">
        <v>4</v>
      </c>
      <c r="M11" s="190" t="s">
        <v>158</v>
      </c>
      <c r="N11" s="109" t="s">
        <v>4</v>
      </c>
      <c r="O11" s="190" t="s">
        <v>159</v>
      </c>
      <c r="P11" s="109" t="s">
        <v>4</v>
      </c>
      <c r="Q11" s="190" t="s">
        <v>5</v>
      </c>
      <c r="R11" s="109" t="s">
        <v>4</v>
      </c>
      <c r="S11" s="190" t="s">
        <v>215</v>
      </c>
      <c r="T11" s="109" t="s">
        <v>4</v>
      </c>
      <c r="U11" s="190" t="s">
        <v>6</v>
      </c>
      <c r="V11" s="199"/>
      <c r="W11" s="190" t="s">
        <v>181</v>
      </c>
      <c r="X11" s="50" t="s">
        <v>4</v>
      </c>
      <c r="Y11" s="190" t="s">
        <v>157</v>
      </c>
      <c r="Z11" s="30" t="s">
        <v>4</v>
      </c>
      <c r="AA11" s="190" t="s">
        <v>120</v>
      </c>
      <c r="AB11" s="30" t="s">
        <v>4</v>
      </c>
      <c r="AC11" s="190" t="s">
        <v>158</v>
      </c>
      <c r="AD11" s="30" t="s">
        <v>4</v>
      </c>
      <c r="AE11" s="190" t="s">
        <v>159</v>
      </c>
      <c r="AF11" s="30" t="s">
        <v>4</v>
      </c>
      <c r="AG11" s="190" t="s">
        <v>5</v>
      </c>
      <c r="AH11" s="30" t="s">
        <v>4</v>
      </c>
      <c r="AI11" s="190" t="s">
        <v>182</v>
      </c>
      <c r="AJ11" s="50" t="s">
        <v>4</v>
      </c>
      <c r="AK11" s="190" t="s">
        <v>215</v>
      </c>
      <c r="AL11" s="50" t="s">
        <v>4</v>
      </c>
      <c r="AM11" s="190" t="s">
        <v>6</v>
      </c>
    </row>
    <row r="12" spans="1:39" s="1" customFormat="1" ht="27.75" customHeight="1" x14ac:dyDescent="0.2">
      <c r="A12" s="181"/>
      <c r="B12" s="181"/>
      <c r="C12" s="187"/>
      <c r="D12" s="187"/>
      <c r="E12" s="181"/>
      <c r="F12" s="188"/>
      <c r="G12" s="190"/>
      <c r="H12" s="198" t="s">
        <v>209</v>
      </c>
      <c r="I12" s="190"/>
      <c r="J12" s="198" t="s">
        <v>209</v>
      </c>
      <c r="K12" s="190"/>
      <c r="L12" s="198" t="s">
        <v>209</v>
      </c>
      <c r="M12" s="190"/>
      <c r="N12" s="198" t="s">
        <v>209</v>
      </c>
      <c r="O12" s="190"/>
      <c r="P12" s="198" t="s">
        <v>209</v>
      </c>
      <c r="Q12" s="190"/>
      <c r="R12" s="198" t="s">
        <v>209</v>
      </c>
      <c r="S12" s="190"/>
      <c r="T12" s="198" t="s">
        <v>209</v>
      </c>
      <c r="U12" s="190"/>
      <c r="V12" s="199"/>
      <c r="W12" s="190"/>
      <c r="X12" s="198" t="s">
        <v>209</v>
      </c>
      <c r="Y12" s="190"/>
      <c r="Z12" s="198" t="s">
        <v>209</v>
      </c>
      <c r="AA12" s="190"/>
      <c r="AB12" s="198" t="s">
        <v>209</v>
      </c>
      <c r="AC12" s="190"/>
      <c r="AD12" s="198" t="s">
        <v>209</v>
      </c>
      <c r="AE12" s="190"/>
      <c r="AF12" s="198" t="s">
        <v>209</v>
      </c>
      <c r="AG12" s="190"/>
      <c r="AH12" s="198" t="s">
        <v>209</v>
      </c>
      <c r="AI12" s="190"/>
      <c r="AJ12" s="198" t="s">
        <v>209</v>
      </c>
      <c r="AK12" s="190"/>
      <c r="AL12" s="198" t="s">
        <v>209</v>
      </c>
      <c r="AM12" s="190"/>
    </row>
    <row r="13" spans="1:39" s="1" customFormat="1" ht="22.5" customHeight="1" x14ac:dyDescent="0.2">
      <c r="A13" s="181"/>
      <c r="B13" s="181"/>
      <c r="C13" s="187"/>
      <c r="D13" s="187"/>
      <c r="E13" s="181"/>
      <c r="F13" s="188"/>
      <c r="G13" s="190"/>
      <c r="H13" s="198"/>
      <c r="I13" s="190"/>
      <c r="J13" s="198"/>
      <c r="K13" s="190"/>
      <c r="L13" s="198"/>
      <c r="M13" s="190"/>
      <c r="N13" s="198"/>
      <c r="O13" s="190"/>
      <c r="P13" s="198"/>
      <c r="Q13" s="190"/>
      <c r="R13" s="198"/>
      <c r="S13" s="190"/>
      <c r="T13" s="198"/>
      <c r="U13" s="190"/>
      <c r="V13" s="199"/>
      <c r="W13" s="190"/>
      <c r="X13" s="198"/>
      <c r="Y13" s="190"/>
      <c r="Z13" s="198"/>
      <c r="AA13" s="190"/>
      <c r="AB13" s="198"/>
      <c r="AC13" s="190"/>
      <c r="AD13" s="198"/>
      <c r="AE13" s="190"/>
      <c r="AF13" s="198"/>
      <c r="AG13" s="190"/>
      <c r="AH13" s="198"/>
      <c r="AI13" s="190"/>
      <c r="AJ13" s="198"/>
      <c r="AK13" s="190"/>
      <c r="AL13" s="198"/>
      <c r="AM13" s="190"/>
    </row>
    <row r="14" spans="1:39" s="1" customFormat="1" ht="76.5" customHeight="1" x14ac:dyDescent="0.2">
      <c r="A14" s="181"/>
      <c r="B14" s="181"/>
      <c r="C14" s="187"/>
      <c r="D14" s="187"/>
      <c r="E14" s="181"/>
      <c r="F14" s="188"/>
      <c r="G14" s="190"/>
      <c r="H14" s="198"/>
      <c r="I14" s="190"/>
      <c r="J14" s="198"/>
      <c r="K14" s="190"/>
      <c r="L14" s="198"/>
      <c r="M14" s="190"/>
      <c r="N14" s="198"/>
      <c r="O14" s="190"/>
      <c r="P14" s="198"/>
      <c r="Q14" s="190"/>
      <c r="R14" s="198"/>
      <c r="S14" s="190"/>
      <c r="T14" s="198"/>
      <c r="U14" s="190"/>
      <c r="V14" s="199"/>
      <c r="W14" s="190"/>
      <c r="X14" s="198"/>
      <c r="Y14" s="190"/>
      <c r="Z14" s="198"/>
      <c r="AA14" s="190"/>
      <c r="AB14" s="198"/>
      <c r="AC14" s="190"/>
      <c r="AD14" s="198"/>
      <c r="AE14" s="190"/>
      <c r="AF14" s="198"/>
      <c r="AG14" s="190"/>
      <c r="AH14" s="198"/>
      <c r="AI14" s="190"/>
      <c r="AJ14" s="198"/>
      <c r="AK14" s="190"/>
      <c r="AL14" s="198"/>
      <c r="AM14" s="190"/>
    </row>
    <row r="15" spans="1:39" s="119" customFormat="1" ht="36.75" customHeight="1" x14ac:dyDescent="0.2">
      <c r="A15" s="117"/>
      <c r="B15" s="117"/>
      <c r="C15" s="111"/>
      <c r="D15" s="111"/>
      <c r="E15" s="117"/>
      <c r="F15" s="123">
        <v>75513</v>
      </c>
      <c r="G15" s="120">
        <v>11073</v>
      </c>
      <c r="H15" s="120">
        <v>855</v>
      </c>
      <c r="I15" s="120">
        <v>1200</v>
      </c>
      <c r="J15" s="120">
        <v>0</v>
      </c>
      <c r="K15" s="120">
        <v>395</v>
      </c>
      <c r="L15" s="120">
        <v>169</v>
      </c>
      <c r="M15" s="120">
        <v>150</v>
      </c>
      <c r="N15" s="120">
        <v>367</v>
      </c>
      <c r="O15" s="120">
        <v>610</v>
      </c>
      <c r="P15" s="120">
        <v>0</v>
      </c>
      <c r="Q15" s="120">
        <v>20</v>
      </c>
      <c r="R15" s="120">
        <v>20</v>
      </c>
      <c r="S15" s="120">
        <v>58465</v>
      </c>
      <c r="T15" s="120">
        <v>3269</v>
      </c>
      <c r="U15" s="120">
        <v>3600</v>
      </c>
      <c r="V15" s="121">
        <v>7007148.4000000013</v>
      </c>
      <c r="W15" s="122">
        <v>1393040.9</v>
      </c>
      <c r="X15" s="122">
        <v>225937.69999999998</v>
      </c>
      <c r="Y15" s="122">
        <v>161547.5</v>
      </c>
      <c r="Z15" s="122">
        <v>0</v>
      </c>
      <c r="AA15" s="122">
        <v>106932.7</v>
      </c>
      <c r="AB15" s="122">
        <v>106932.7</v>
      </c>
      <c r="AC15" s="122">
        <v>64038.1</v>
      </c>
      <c r="AD15" s="122">
        <v>64038.1</v>
      </c>
      <c r="AE15" s="122">
        <v>125277.2</v>
      </c>
      <c r="AF15" s="122">
        <v>0</v>
      </c>
      <c r="AG15" s="122">
        <v>26002.2</v>
      </c>
      <c r="AH15" s="122">
        <v>26002.199799999999</v>
      </c>
      <c r="AI15" s="122">
        <v>90721.200000000012</v>
      </c>
      <c r="AJ15" s="122">
        <v>0</v>
      </c>
      <c r="AK15" s="122">
        <v>4644025.3000000017</v>
      </c>
      <c r="AL15" s="122">
        <v>765726.3</v>
      </c>
      <c r="AM15" s="122">
        <v>395563.30000000005</v>
      </c>
    </row>
    <row r="16" spans="1:39" s="3" customFormat="1" x14ac:dyDescent="0.2">
      <c r="A16" s="29">
        <v>3</v>
      </c>
      <c r="B16" s="29">
        <v>77</v>
      </c>
      <c r="C16" s="29">
        <v>870136</v>
      </c>
      <c r="D16" s="55" t="s">
        <v>9</v>
      </c>
      <c r="E16" s="84"/>
      <c r="F16" s="124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5">
        <v>0</v>
      </c>
      <c r="R16" s="36">
        <v>0</v>
      </c>
      <c r="S16" s="35">
        <v>0</v>
      </c>
      <c r="T16" s="36">
        <v>0</v>
      </c>
      <c r="U16" s="35">
        <v>0</v>
      </c>
      <c r="V16" s="37">
        <v>0</v>
      </c>
      <c r="W16" s="38">
        <v>0</v>
      </c>
      <c r="X16" s="39">
        <v>0</v>
      </c>
      <c r="Y16" s="38">
        <v>0</v>
      </c>
      <c r="Z16" s="39">
        <v>0</v>
      </c>
      <c r="AA16" s="38">
        <v>0</v>
      </c>
      <c r="AB16" s="39">
        <v>0</v>
      </c>
      <c r="AC16" s="38">
        <v>0</v>
      </c>
      <c r="AD16" s="39">
        <v>0</v>
      </c>
      <c r="AE16" s="38">
        <v>0</v>
      </c>
      <c r="AF16" s="39">
        <v>0</v>
      </c>
      <c r="AG16" s="38">
        <v>0</v>
      </c>
      <c r="AH16" s="39">
        <v>0</v>
      </c>
      <c r="AI16" s="38">
        <v>0</v>
      </c>
      <c r="AJ16" s="39">
        <v>0</v>
      </c>
      <c r="AK16" s="38">
        <v>0</v>
      </c>
      <c r="AL16" s="39">
        <v>0</v>
      </c>
      <c r="AM16" s="38">
        <v>0</v>
      </c>
    </row>
    <row r="17" spans="1:39" s="3" customFormat="1" x14ac:dyDescent="0.2">
      <c r="A17" s="29">
        <v>8</v>
      </c>
      <c r="B17" s="29">
        <v>3</v>
      </c>
      <c r="C17" s="29">
        <v>870033</v>
      </c>
      <c r="D17" s="55" t="s">
        <v>14</v>
      </c>
      <c r="E17" s="84"/>
      <c r="F17" s="124">
        <v>0</v>
      </c>
      <c r="G17" s="35">
        <v>0</v>
      </c>
      <c r="H17" s="36">
        <v>0</v>
      </c>
      <c r="I17" s="35">
        <v>0</v>
      </c>
      <c r="J17" s="36">
        <v>0</v>
      </c>
      <c r="K17" s="35">
        <v>0</v>
      </c>
      <c r="L17" s="36">
        <v>0</v>
      </c>
      <c r="M17" s="35">
        <v>0</v>
      </c>
      <c r="N17" s="36">
        <v>0</v>
      </c>
      <c r="O17" s="35">
        <v>0</v>
      </c>
      <c r="P17" s="36">
        <v>0</v>
      </c>
      <c r="Q17" s="35">
        <v>0</v>
      </c>
      <c r="R17" s="36">
        <v>0</v>
      </c>
      <c r="S17" s="35">
        <v>0</v>
      </c>
      <c r="T17" s="36">
        <v>0</v>
      </c>
      <c r="U17" s="35">
        <v>0</v>
      </c>
      <c r="V17" s="37">
        <v>0</v>
      </c>
      <c r="W17" s="38">
        <v>0</v>
      </c>
      <c r="X17" s="39">
        <v>0</v>
      </c>
      <c r="Y17" s="38">
        <v>0</v>
      </c>
      <c r="Z17" s="39">
        <v>0</v>
      </c>
      <c r="AA17" s="38">
        <v>0</v>
      </c>
      <c r="AB17" s="39">
        <v>0</v>
      </c>
      <c r="AC17" s="38">
        <v>0</v>
      </c>
      <c r="AD17" s="39">
        <v>0</v>
      </c>
      <c r="AE17" s="38">
        <v>0</v>
      </c>
      <c r="AF17" s="39">
        <v>0</v>
      </c>
      <c r="AG17" s="38">
        <v>0</v>
      </c>
      <c r="AH17" s="39">
        <v>0</v>
      </c>
      <c r="AI17" s="38">
        <v>0</v>
      </c>
      <c r="AJ17" s="39">
        <v>0</v>
      </c>
      <c r="AK17" s="38">
        <v>0</v>
      </c>
      <c r="AL17" s="39">
        <v>0</v>
      </c>
      <c r="AM17" s="38">
        <v>0</v>
      </c>
    </row>
    <row r="18" spans="1:39" s="3" customFormat="1" x14ac:dyDescent="0.2">
      <c r="A18" s="29">
        <v>9</v>
      </c>
      <c r="B18" s="29">
        <v>7</v>
      </c>
      <c r="C18" s="29">
        <v>870133</v>
      </c>
      <c r="D18" s="55" t="s">
        <v>15</v>
      </c>
      <c r="E18" s="84"/>
      <c r="F18" s="124">
        <v>1695</v>
      </c>
      <c r="G18" s="35">
        <v>1695</v>
      </c>
      <c r="H18" s="36">
        <v>0</v>
      </c>
      <c r="I18" s="35">
        <v>0</v>
      </c>
      <c r="J18" s="36">
        <v>0</v>
      </c>
      <c r="K18" s="35">
        <v>0</v>
      </c>
      <c r="L18" s="36">
        <v>0</v>
      </c>
      <c r="M18" s="35">
        <v>0</v>
      </c>
      <c r="N18" s="36">
        <v>0</v>
      </c>
      <c r="O18" s="35">
        <v>0</v>
      </c>
      <c r="P18" s="36">
        <v>0</v>
      </c>
      <c r="Q18" s="35">
        <v>0</v>
      </c>
      <c r="R18" s="36">
        <v>0</v>
      </c>
      <c r="S18" s="35">
        <v>0</v>
      </c>
      <c r="T18" s="36">
        <v>0</v>
      </c>
      <c r="U18" s="35">
        <v>0</v>
      </c>
      <c r="V18" s="37">
        <v>159039.6</v>
      </c>
      <c r="W18" s="38">
        <v>159039.6</v>
      </c>
      <c r="X18" s="39">
        <v>0</v>
      </c>
      <c r="Y18" s="38">
        <v>0</v>
      </c>
      <c r="Z18" s="39">
        <v>0</v>
      </c>
      <c r="AA18" s="38">
        <v>0</v>
      </c>
      <c r="AB18" s="39">
        <v>0</v>
      </c>
      <c r="AC18" s="38">
        <v>0</v>
      </c>
      <c r="AD18" s="39">
        <v>0</v>
      </c>
      <c r="AE18" s="38">
        <v>0</v>
      </c>
      <c r="AF18" s="39">
        <v>0</v>
      </c>
      <c r="AG18" s="38">
        <v>0</v>
      </c>
      <c r="AH18" s="39">
        <v>0</v>
      </c>
      <c r="AI18" s="38">
        <v>0</v>
      </c>
      <c r="AJ18" s="39">
        <v>0</v>
      </c>
      <c r="AK18" s="38">
        <v>0</v>
      </c>
      <c r="AL18" s="39">
        <v>0</v>
      </c>
      <c r="AM18" s="38">
        <v>0</v>
      </c>
    </row>
    <row r="19" spans="1:39" s="3" customFormat="1" x14ac:dyDescent="0.2">
      <c r="A19" s="29">
        <v>10</v>
      </c>
      <c r="B19" s="29">
        <v>133</v>
      </c>
      <c r="C19" s="29">
        <v>870135</v>
      </c>
      <c r="D19" s="55" t="s">
        <v>16</v>
      </c>
      <c r="E19" s="84"/>
      <c r="F19" s="124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5">
        <v>0</v>
      </c>
      <c r="R19" s="36">
        <v>0</v>
      </c>
      <c r="S19" s="35">
        <v>0</v>
      </c>
      <c r="T19" s="36">
        <v>0</v>
      </c>
      <c r="U19" s="35">
        <v>0</v>
      </c>
      <c r="V19" s="37">
        <v>0</v>
      </c>
      <c r="W19" s="38">
        <v>0</v>
      </c>
      <c r="X19" s="39">
        <v>0</v>
      </c>
      <c r="Y19" s="38">
        <v>0</v>
      </c>
      <c r="Z19" s="39">
        <v>0</v>
      </c>
      <c r="AA19" s="38">
        <v>0</v>
      </c>
      <c r="AB19" s="39">
        <v>0</v>
      </c>
      <c r="AC19" s="38">
        <v>0</v>
      </c>
      <c r="AD19" s="39">
        <v>0</v>
      </c>
      <c r="AE19" s="38">
        <v>0</v>
      </c>
      <c r="AF19" s="39">
        <v>0</v>
      </c>
      <c r="AG19" s="38">
        <v>0</v>
      </c>
      <c r="AH19" s="39">
        <v>0</v>
      </c>
      <c r="AI19" s="38">
        <v>0</v>
      </c>
      <c r="AJ19" s="39">
        <v>0</v>
      </c>
      <c r="AK19" s="38">
        <v>0</v>
      </c>
      <c r="AL19" s="39">
        <v>0</v>
      </c>
      <c r="AM19" s="38">
        <v>0</v>
      </c>
    </row>
    <row r="20" spans="1:39" s="3" customFormat="1" x14ac:dyDescent="0.2">
      <c r="A20" s="29">
        <v>11</v>
      </c>
      <c r="B20" s="29">
        <v>147</v>
      </c>
      <c r="C20" s="29">
        <v>870055</v>
      </c>
      <c r="D20" s="55" t="s">
        <v>17</v>
      </c>
      <c r="E20" s="84"/>
      <c r="F20" s="124">
        <v>2176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5">
        <v>0</v>
      </c>
      <c r="R20" s="36">
        <v>0</v>
      </c>
      <c r="S20" s="35">
        <v>2176</v>
      </c>
      <c r="T20" s="36">
        <v>0</v>
      </c>
      <c r="U20" s="35">
        <v>0</v>
      </c>
      <c r="V20" s="37">
        <v>133808.9</v>
      </c>
      <c r="W20" s="38">
        <v>0</v>
      </c>
      <c r="X20" s="39">
        <v>0</v>
      </c>
      <c r="Y20" s="38">
        <v>0</v>
      </c>
      <c r="Z20" s="39">
        <v>0</v>
      </c>
      <c r="AA20" s="38">
        <v>0</v>
      </c>
      <c r="AB20" s="39">
        <v>0</v>
      </c>
      <c r="AC20" s="38">
        <v>0</v>
      </c>
      <c r="AD20" s="39">
        <v>0</v>
      </c>
      <c r="AE20" s="38">
        <v>0</v>
      </c>
      <c r="AF20" s="39">
        <v>0</v>
      </c>
      <c r="AG20" s="38">
        <v>0</v>
      </c>
      <c r="AH20" s="39">
        <v>0</v>
      </c>
      <c r="AI20" s="38">
        <v>0</v>
      </c>
      <c r="AJ20" s="39">
        <v>0</v>
      </c>
      <c r="AK20" s="38">
        <v>133808.9</v>
      </c>
      <c r="AL20" s="39">
        <v>0</v>
      </c>
      <c r="AM20" s="38">
        <v>0</v>
      </c>
    </row>
    <row r="21" spans="1:39" s="3" customFormat="1" x14ac:dyDescent="0.2">
      <c r="A21" s="29">
        <v>12</v>
      </c>
      <c r="B21" s="29">
        <v>43</v>
      </c>
      <c r="C21" s="29">
        <v>870121</v>
      </c>
      <c r="D21" s="55" t="s">
        <v>18</v>
      </c>
      <c r="E21" s="84"/>
      <c r="F21" s="124">
        <v>0</v>
      </c>
      <c r="G21" s="35">
        <v>0</v>
      </c>
      <c r="H21" s="36">
        <v>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0</v>
      </c>
      <c r="P21" s="36">
        <v>0</v>
      </c>
      <c r="Q21" s="35">
        <v>0</v>
      </c>
      <c r="R21" s="36">
        <v>0</v>
      </c>
      <c r="S21" s="35">
        <v>0</v>
      </c>
      <c r="T21" s="36">
        <v>0</v>
      </c>
      <c r="U21" s="35">
        <v>0</v>
      </c>
      <c r="V21" s="37">
        <v>0</v>
      </c>
      <c r="W21" s="38">
        <v>0</v>
      </c>
      <c r="X21" s="39">
        <v>0</v>
      </c>
      <c r="Y21" s="38">
        <v>0</v>
      </c>
      <c r="Z21" s="39">
        <v>0</v>
      </c>
      <c r="AA21" s="38">
        <v>0</v>
      </c>
      <c r="AB21" s="39">
        <v>0</v>
      </c>
      <c r="AC21" s="38">
        <v>0</v>
      </c>
      <c r="AD21" s="39">
        <v>0</v>
      </c>
      <c r="AE21" s="38">
        <v>0</v>
      </c>
      <c r="AF21" s="39">
        <v>0</v>
      </c>
      <c r="AG21" s="38">
        <v>0</v>
      </c>
      <c r="AH21" s="39">
        <v>0</v>
      </c>
      <c r="AI21" s="38">
        <v>0</v>
      </c>
      <c r="AJ21" s="39">
        <v>0</v>
      </c>
      <c r="AK21" s="38">
        <v>0</v>
      </c>
      <c r="AL21" s="39">
        <v>0</v>
      </c>
      <c r="AM21" s="38">
        <v>0</v>
      </c>
    </row>
    <row r="22" spans="1:39" s="3" customFormat="1" x14ac:dyDescent="0.2">
      <c r="A22" s="29">
        <v>13</v>
      </c>
      <c r="B22" s="29">
        <v>55</v>
      </c>
      <c r="C22" s="29">
        <v>870021</v>
      </c>
      <c r="D22" s="55" t="s">
        <v>19</v>
      </c>
      <c r="E22" s="84"/>
      <c r="F22" s="124">
        <v>0</v>
      </c>
      <c r="G22" s="35">
        <v>0</v>
      </c>
      <c r="H22" s="36">
        <v>0</v>
      </c>
      <c r="I22" s="35">
        <v>0</v>
      </c>
      <c r="J22" s="36">
        <v>0</v>
      </c>
      <c r="K22" s="35">
        <v>0</v>
      </c>
      <c r="L22" s="36">
        <v>0</v>
      </c>
      <c r="M22" s="35">
        <v>0</v>
      </c>
      <c r="N22" s="36">
        <v>0</v>
      </c>
      <c r="O22" s="35">
        <v>0</v>
      </c>
      <c r="P22" s="36">
        <v>0</v>
      </c>
      <c r="Q22" s="35">
        <v>0</v>
      </c>
      <c r="R22" s="36">
        <v>0</v>
      </c>
      <c r="S22" s="35">
        <v>0</v>
      </c>
      <c r="T22" s="36">
        <v>0</v>
      </c>
      <c r="U22" s="35">
        <v>0</v>
      </c>
      <c r="V22" s="37">
        <v>0</v>
      </c>
      <c r="W22" s="38">
        <v>0</v>
      </c>
      <c r="X22" s="39">
        <v>0</v>
      </c>
      <c r="Y22" s="38">
        <v>0</v>
      </c>
      <c r="Z22" s="39">
        <v>0</v>
      </c>
      <c r="AA22" s="38">
        <v>0</v>
      </c>
      <c r="AB22" s="39">
        <v>0</v>
      </c>
      <c r="AC22" s="38">
        <v>0</v>
      </c>
      <c r="AD22" s="39">
        <v>0</v>
      </c>
      <c r="AE22" s="38">
        <v>0</v>
      </c>
      <c r="AF22" s="39">
        <v>0</v>
      </c>
      <c r="AG22" s="38">
        <v>0</v>
      </c>
      <c r="AH22" s="39">
        <v>0</v>
      </c>
      <c r="AI22" s="38">
        <v>0</v>
      </c>
      <c r="AJ22" s="39">
        <v>0</v>
      </c>
      <c r="AK22" s="38">
        <v>0</v>
      </c>
      <c r="AL22" s="39">
        <v>0</v>
      </c>
      <c r="AM22" s="38">
        <v>0</v>
      </c>
    </row>
    <row r="23" spans="1:39" s="3" customFormat="1" x14ac:dyDescent="0.2">
      <c r="A23" s="29">
        <v>14</v>
      </c>
      <c r="B23" s="29">
        <v>64</v>
      </c>
      <c r="C23" s="29">
        <v>870050</v>
      </c>
      <c r="D23" s="55" t="s">
        <v>20</v>
      </c>
      <c r="E23" s="84"/>
      <c r="F23" s="124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5">
        <v>0</v>
      </c>
      <c r="R23" s="36">
        <v>0</v>
      </c>
      <c r="S23" s="35">
        <v>0</v>
      </c>
      <c r="T23" s="36">
        <v>0</v>
      </c>
      <c r="U23" s="35">
        <v>0</v>
      </c>
      <c r="V23" s="37">
        <v>0</v>
      </c>
      <c r="W23" s="38">
        <v>0</v>
      </c>
      <c r="X23" s="39">
        <v>0</v>
      </c>
      <c r="Y23" s="38">
        <v>0</v>
      </c>
      <c r="Z23" s="39">
        <v>0</v>
      </c>
      <c r="AA23" s="38">
        <v>0</v>
      </c>
      <c r="AB23" s="39">
        <v>0</v>
      </c>
      <c r="AC23" s="38">
        <v>0</v>
      </c>
      <c r="AD23" s="39">
        <v>0</v>
      </c>
      <c r="AE23" s="38">
        <v>0</v>
      </c>
      <c r="AF23" s="39">
        <v>0</v>
      </c>
      <c r="AG23" s="38">
        <v>0</v>
      </c>
      <c r="AH23" s="39">
        <v>0</v>
      </c>
      <c r="AI23" s="38">
        <v>0</v>
      </c>
      <c r="AJ23" s="39">
        <v>0</v>
      </c>
      <c r="AK23" s="38">
        <v>0</v>
      </c>
      <c r="AL23" s="39">
        <v>0</v>
      </c>
      <c r="AM23" s="38">
        <v>0</v>
      </c>
    </row>
    <row r="24" spans="1:39" s="3" customFormat="1" x14ac:dyDescent="0.2">
      <c r="A24" s="29">
        <v>18</v>
      </c>
      <c r="B24" s="29">
        <v>22</v>
      </c>
      <c r="C24" s="29">
        <v>870156</v>
      </c>
      <c r="D24" s="55" t="s">
        <v>24</v>
      </c>
      <c r="E24" s="84"/>
      <c r="F24" s="124">
        <v>1426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5">
        <v>0</v>
      </c>
      <c r="R24" s="36">
        <v>0</v>
      </c>
      <c r="S24" s="35">
        <v>1426</v>
      </c>
      <c r="T24" s="36">
        <v>0</v>
      </c>
      <c r="U24" s="35">
        <v>0</v>
      </c>
      <c r="V24" s="37">
        <v>77643.199999999997</v>
      </c>
      <c r="W24" s="38">
        <v>0</v>
      </c>
      <c r="X24" s="39">
        <v>0</v>
      </c>
      <c r="Y24" s="38">
        <v>0</v>
      </c>
      <c r="Z24" s="39">
        <v>0</v>
      </c>
      <c r="AA24" s="38">
        <v>0</v>
      </c>
      <c r="AB24" s="39">
        <v>0</v>
      </c>
      <c r="AC24" s="38">
        <v>0</v>
      </c>
      <c r="AD24" s="39">
        <v>0</v>
      </c>
      <c r="AE24" s="38">
        <v>0</v>
      </c>
      <c r="AF24" s="39">
        <v>0</v>
      </c>
      <c r="AG24" s="38">
        <v>0</v>
      </c>
      <c r="AH24" s="39">
        <v>0</v>
      </c>
      <c r="AI24" s="38">
        <v>0</v>
      </c>
      <c r="AJ24" s="39">
        <v>0</v>
      </c>
      <c r="AK24" s="38">
        <v>77643.199999999997</v>
      </c>
      <c r="AL24" s="39">
        <v>0</v>
      </c>
      <c r="AM24" s="38">
        <v>0</v>
      </c>
    </row>
    <row r="25" spans="1:39" s="3" customFormat="1" x14ac:dyDescent="0.2">
      <c r="A25" s="29">
        <v>20</v>
      </c>
      <c r="B25" s="29">
        <v>27</v>
      </c>
      <c r="C25" s="29">
        <v>870031</v>
      </c>
      <c r="D25" s="55" t="s">
        <v>26</v>
      </c>
      <c r="E25" s="84"/>
      <c r="F25" s="124">
        <v>647</v>
      </c>
      <c r="G25" s="35">
        <v>0</v>
      </c>
      <c r="H25" s="36">
        <v>0</v>
      </c>
      <c r="I25" s="35">
        <v>0</v>
      </c>
      <c r="J25" s="36">
        <v>0</v>
      </c>
      <c r="K25" s="35">
        <v>0</v>
      </c>
      <c r="L25" s="36">
        <v>0</v>
      </c>
      <c r="M25" s="35">
        <v>0</v>
      </c>
      <c r="N25" s="36">
        <v>0</v>
      </c>
      <c r="O25" s="35">
        <v>0</v>
      </c>
      <c r="P25" s="36">
        <v>0</v>
      </c>
      <c r="Q25" s="35">
        <v>0</v>
      </c>
      <c r="R25" s="36">
        <v>0</v>
      </c>
      <c r="S25" s="35">
        <v>647</v>
      </c>
      <c r="T25" s="36">
        <v>0</v>
      </c>
      <c r="U25" s="35">
        <v>0</v>
      </c>
      <c r="V25" s="37">
        <v>18026.7</v>
      </c>
      <c r="W25" s="38">
        <v>0</v>
      </c>
      <c r="X25" s="39">
        <v>0</v>
      </c>
      <c r="Y25" s="38">
        <v>0</v>
      </c>
      <c r="Z25" s="39">
        <v>0</v>
      </c>
      <c r="AA25" s="38">
        <v>0</v>
      </c>
      <c r="AB25" s="39">
        <v>0</v>
      </c>
      <c r="AC25" s="38">
        <v>0</v>
      </c>
      <c r="AD25" s="39">
        <v>0</v>
      </c>
      <c r="AE25" s="38">
        <v>0</v>
      </c>
      <c r="AF25" s="39">
        <v>0</v>
      </c>
      <c r="AG25" s="38">
        <v>0</v>
      </c>
      <c r="AH25" s="39">
        <v>0</v>
      </c>
      <c r="AI25" s="38">
        <v>0</v>
      </c>
      <c r="AJ25" s="39">
        <v>0</v>
      </c>
      <c r="AK25" s="38">
        <v>18026.7</v>
      </c>
      <c r="AL25" s="39">
        <v>0</v>
      </c>
      <c r="AM25" s="38">
        <v>0</v>
      </c>
    </row>
    <row r="26" spans="1:39" s="3" customFormat="1" x14ac:dyDescent="0.2">
      <c r="A26" s="29">
        <v>24</v>
      </c>
      <c r="B26" s="29">
        <v>137</v>
      </c>
      <c r="C26" s="29">
        <v>870131</v>
      </c>
      <c r="D26" s="55" t="s">
        <v>30</v>
      </c>
      <c r="E26" s="84"/>
      <c r="F26" s="124">
        <v>420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5">
        <v>0</v>
      </c>
      <c r="R26" s="36">
        <v>0</v>
      </c>
      <c r="S26" s="35">
        <v>420</v>
      </c>
      <c r="T26" s="36">
        <v>0</v>
      </c>
      <c r="U26" s="35">
        <v>0</v>
      </c>
      <c r="V26" s="37">
        <v>37311.199999999997</v>
      </c>
      <c r="W26" s="38">
        <v>0</v>
      </c>
      <c r="X26" s="39">
        <v>0</v>
      </c>
      <c r="Y26" s="38">
        <v>0</v>
      </c>
      <c r="Z26" s="39">
        <v>0</v>
      </c>
      <c r="AA26" s="38">
        <v>0</v>
      </c>
      <c r="AB26" s="39">
        <v>0</v>
      </c>
      <c r="AC26" s="38">
        <v>0</v>
      </c>
      <c r="AD26" s="39">
        <v>0</v>
      </c>
      <c r="AE26" s="38">
        <v>0</v>
      </c>
      <c r="AF26" s="39">
        <v>0</v>
      </c>
      <c r="AG26" s="38">
        <v>0</v>
      </c>
      <c r="AH26" s="39">
        <v>0</v>
      </c>
      <c r="AI26" s="38">
        <v>0</v>
      </c>
      <c r="AJ26" s="39">
        <v>0</v>
      </c>
      <c r="AK26" s="38">
        <v>37311.199999999997</v>
      </c>
      <c r="AL26" s="39">
        <v>0</v>
      </c>
      <c r="AM26" s="38">
        <v>0</v>
      </c>
    </row>
    <row r="27" spans="1:39" s="3" customFormat="1" x14ac:dyDescent="0.2">
      <c r="A27" s="29">
        <v>25</v>
      </c>
      <c r="B27" s="29">
        <v>138</v>
      </c>
      <c r="C27" s="29">
        <v>870022</v>
      </c>
      <c r="D27" s="55" t="s">
        <v>31</v>
      </c>
      <c r="E27" s="84"/>
      <c r="F27" s="124">
        <v>807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5">
        <v>0</v>
      </c>
      <c r="R27" s="36">
        <v>0</v>
      </c>
      <c r="S27" s="35">
        <v>807</v>
      </c>
      <c r="T27" s="36">
        <v>0</v>
      </c>
      <c r="U27" s="35">
        <v>0</v>
      </c>
      <c r="V27" s="37">
        <v>62735.8</v>
      </c>
      <c r="W27" s="38">
        <v>0</v>
      </c>
      <c r="X27" s="39">
        <v>0</v>
      </c>
      <c r="Y27" s="38">
        <v>0</v>
      </c>
      <c r="Z27" s="39">
        <v>0</v>
      </c>
      <c r="AA27" s="38">
        <v>0</v>
      </c>
      <c r="AB27" s="39">
        <v>0</v>
      </c>
      <c r="AC27" s="38">
        <v>0</v>
      </c>
      <c r="AD27" s="39">
        <v>0</v>
      </c>
      <c r="AE27" s="38">
        <v>0</v>
      </c>
      <c r="AF27" s="39">
        <v>0</v>
      </c>
      <c r="AG27" s="38">
        <v>0</v>
      </c>
      <c r="AH27" s="39">
        <v>0</v>
      </c>
      <c r="AI27" s="38">
        <v>0</v>
      </c>
      <c r="AJ27" s="39">
        <v>0</v>
      </c>
      <c r="AK27" s="38">
        <v>62735.8</v>
      </c>
      <c r="AL27" s="39">
        <v>0</v>
      </c>
      <c r="AM27" s="38">
        <v>0</v>
      </c>
    </row>
    <row r="28" spans="1:39" s="3" customFormat="1" x14ac:dyDescent="0.2">
      <c r="A28" s="29">
        <v>26</v>
      </c>
      <c r="B28" s="29">
        <v>38</v>
      </c>
      <c r="C28" s="29">
        <v>870064</v>
      </c>
      <c r="D28" s="55" t="s">
        <v>32</v>
      </c>
      <c r="E28" s="84"/>
      <c r="F28" s="124">
        <v>0</v>
      </c>
      <c r="G28" s="35">
        <v>0</v>
      </c>
      <c r="H28" s="36">
        <v>0</v>
      </c>
      <c r="I28" s="35">
        <v>0</v>
      </c>
      <c r="J28" s="36">
        <v>0</v>
      </c>
      <c r="K28" s="35">
        <v>0</v>
      </c>
      <c r="L28" s="36">
        <v>0</v>
      </c>
      <c r="M28" s="35">
        <v>0</v>
      </c>
      <c r="N28" s="36">
        <v>0</v>
      </c>
      <c r="O28" s="35">
        <v>0</v>
      </c>
      <c r="P28" s="36">
        <v>0</v>
      </c>
      <c r="Q28" s="35">
        <v>0</v>
      </c>
      <c r="R28" s="36">
        <v>0</v>
      </c>
      <c r="S28" s="35">
        <v>0</v>
      </c>
      <c r="T28" s="36">
        <v>0</v>
      </c>
      <c r="U28" s="35">
        <v>0</v>
      </c>
      <c r="V28" s="37">
        <v>0</v>
      </c>
      <c r="W28" s="38">
        <v>0</v>
      </c>
      <c r="X28" s="39">
        <v>0</v>
      </c>
      <c r="Y28" s="38">
        <v>0</v>
      </c>
      <c r="Z28" s="39">
        <v>0</v>
      </c>
      <c r="AA28" s="38">
        <v>0</v>
      </c>
      <c r="AB28" s="39">
        <v>0</v>
      </c>
      <c r="AC28" s="38">
        <v>0</v>
      </c>
      <c r="AD28" s="39">
        <v>0</v>
      </c>
      <c r="AE28" s="38">
        <v>0</v>
      </c>
      <c r="AF28" s="39">
        <v>0</v>
      </c>
      <c r="AG28" s="38">
        <v>0</v>
      </c>
      <c r="AH28" s="39">
        <v>0</v>
      </c>
      <c r="AI28" s="38">
        <v>0</v>
      </c>
      <c r="AJ28" s="39">
        <v>0</v>
      </c>
      <c r="AK28" s="38">
        <v>0</v>
      </c>
      <c r="AL28" s="39">
        <v>0</v>
      </c>
      <c r="AM28" s="38">
        <v>0</v>
      </c>
    </row>
    <row r="29" spans="1:39" s="3" customFormat="1" x14ac:dyDescent="0.2">
      <c r="A29" s="29">
        <v>27</v>
      </c>
      <c r="B29" s="29">
        <v>39</v>
      </c>
      <c r="C29" s="29">
        <v>870045</v>
      </c>
      <c r="D29" s="55" t="s">
        <v>33</v>
      </c>
      <c r="E29" s="84"/>
      <c r="F29" s="124">
        <v>0</v>
      </c>
      <c r="G29" s="35">
        <v>0</v>
      </c>
      <c r="H29" s="36">
        <v>0</v>
      </c>
      <c r="I29" s="35">
        <v>0</v>
      </c>
      <c r="J29" s="36">
        <v>0</v>
      </c>
      <c r="K29" s="35">
        <v>0</v>
      </c>
      <c r="L29" s="36">
        <v>0</v>
      </c>
      <c r="M29" s="35">
        <v>0</v>
      </c>
      <c r="N29" s="36">
        <v>0</v>
      </c>
      <c r="O29" s="35">
        <v>0</v>
      </c>
      <c r="P29" s="36">
        <v>0</v>
      </c>
      <c r="Q29" s="35">
        <v>0</v>
      </c>
      <c r="R29" s="36">
        <v>0</v>
      </c>
      <c r="S29" s="35">
        <v>0</v>
      </c>
      <c r="T29" s="36">
        <v>0</v>
      </c>
      <c r="U29" s="35">
        <v>0</v>
      </c>
      <c r="V29" s="37">
        <v>0</v>
      </c>
      <c r="W29" s="38">
        <v>0</v>
      </c>
      <c r="X29" s="39">
        <v>0</v>
      </c>
      <c r="Y29" s="38">
        <v>0</v>
      </c>
      <c r="Z29" s="39">
        <v>0</v>
      </c>
      <c r="AA29" s="38">
        <v>0</v>
      </c>
      <c r="AB29" s="39">
        <v>0</v>
      </c>
      <c r="AC29" s="38">
        <v>0</v>
      </c>
      <c r="AD29" s="39">
        <v>0</v>
      </c>
      <c r="AE29" s="38">
        <v>0</v>
      </c>
      <c r="AF29" s="39">
        <v>0</v>
      </c>
      <c r="AG29" s="38">
        <v>0</v>
      </c>
      <c r="AH29" s="39">
        <v>0</v>
      </c>
      <c r="AI29" s="38">
        <v>0</v>
      </c>
      <c r="AJ29" s="39">
        <v>0</v>
      </c>
      <c r="AK29" s="38">
        <v>0</v>
      </c>
      <c r="AL29" s="39">
        <v>0</v>
      </c>
      <c r="AM29" s="38">
        <v>0</v>
      </c>
    </row>
    <row r="30" spans="1:39" s="3" customFormat="1" x14ac:dyDescent="0.2">
      <c r="A30" s="29">
        <v>28</v>
      </c>
      <c r="B30" s="29">
        <v>40</v>
      </c>
      <c r="C30" s="29">
        <v>870044</v>
      </c>
      <c r="D30" s="55" t="s">
        <v>34</v>
      </c>
      <c r="E30" s="84"/>
      <c r="F30" s="124">
        <v>701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5">
        <v>0</v>
      </c>
      <c r="R30" s="36">
        <v>0</v>
      </c>
      <c r="S30" s="35">
        <v>701</v>
      </c>
      <c r="T30" s="36">
        <v>0</v>
      </c>
      <c r="U30" s="35">
        <v>0</v>
      </c>
      <c r="V30" s="37">
        <v>48294.7</v>
      </c>
      <c r="W30" s="38">
        <v>0</v>
      </c>
      <c r="X30" s="39">
        <v>0</v>
      </c>
      <c r="Y30" s="38">
        <v>0</v>
      </c>
      <c r="Z30" s="39">
        <v>0</v>
      </c>
      <c r="AA30" s="38">
        <v>0</v>
      </c>
      <c r="AB30" s="39">
        <v>0</v>
      </c>
      <c r="AC30" s="38">
        <v>0</v>
      </c>
      <c r="AD30" s="39">
        <v>0</v>
      </c>
      <c r="AE30" s="38">
        <v>0</v>
      </c>
      <c r="AF30" s="39">
        <v>0</v>
      </c>
      <c r="AG30" s="38">
        <v>0</v>
      </c>
      <c r="AH30" s="39">
        <v>0</v>
      </c>
      <c r="AI30" s="38">
        <v>0</v>
      </c>
      <c r="AJ30" s="39">
        <v>0</v>
      </c>
      <c r="AK30" s="38">
        <v>48294.7</v>
      </c>
      <c r="AL30" s="39">
        <v>0</v>
      </c>
      <c r="AM30" s="38">
        <v>0</v>
      </c>
    </row>
    <row r="31" spans="1:39" s="3" customFormat="1" x14ac:dyDescent="0.2">
      <c r="A31" s="29">
        <v>29</v>
      </c>
      <c r="B31" s="29">
        <v>41</v>
      </c>
      <c r="C31" s="29">
        <v>870150</v>
      </c>
      <c r="D31" s="55" t="s">
        <v>35</v>
      </c>
      <c r="E31" s="84"/>
      <c r="F31" s="124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5">
        <v>0</v>
      </c>
      <c r="R31" s="36">
        <v>0</v>
      </c>
      <c r="S31" s="35">
        <v>0</v>
      </c>
      <c r="T31" s="36">
        <v>0</v>
      </c>
      <c r="U31" s="35">
        <v>0</v>
      </c>
      <c r="V31" s="37">
        <v>0</v>
      </c>
      <c r="W31" s="38">
        <v>0</v>
      </c>
      <c r="X31" s="39">
        <v>0</v>
      </c>
      <c r="Y31" s="38">
        <v>0</v>
      </c>
      <c r="Z31" s="39">
        <v>0</v>
      </c>
      <c r="AA31" s="38">
        <v>0</v>
      </c>
      <c r="AB31" s="39">
        <v>0</v>
      </c>
      <c r="AC31" s="38">
        <v>0</v>
      </c>
      <c r="AD31" s="39">
        <v>0</v>
      </c>
      <c r="AE31" s="38">
        <v>0</v>
      </c>
      <c r="AF31" s="39">
        <v>0</v>
      </c>
      <c r="AG31" s="38">
        <v>0</v>
      </c>
      <c r="AH31" s="39">
        <v>0</v>
      </c>
      <c r="AI31" s="38">
        <v>0</v>
      </c>
      <c r="AJ31" s="39">
        <v>0</v>
      </c>
      <c r="AK31" s="38">
        <v>0</v>
      </c>
      <c r="AL31" s="39">
        <v>0</v>
      </c>
      <c r="AM31" s="38">
        <v>0</v>
      </c>
    </row>
    <row r="32" spans="1:39" s="3" customFormat="1" x14ac:dyDescent="0.2">
      <c r="A32" s="29">
        <v>30</v>
      </c>
      <c r="B32" s="29">
        <v>42</v>
      </c>
      <c r="C32" s="29">
        <v>870146</v>
      </c>
      <c r="D32" s="55" t="s">
        <v>36</v>
      </c>
      <c r="E32" s="84"/>
      <c r="F32" s="124">
        <v>1108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5">
        <v>0</v>
      </c>
      <c r="R32" s="36">
        <v>0</v>
      </c>
      <c r="S32" s="35">
        <v>1108</v>
      </c>
      <c r="T32" s="36">
        <v>0</v>
      </c>
      <c r="U32" s="35">
        <v>0</v>
      </c>
      <c r="V32" s="37">
        <v>82109.100000000006</v>
      </c>
      <c r="W32" s="38">
        <v>0</v>
      </c>
      <c r="X32" s="39">
        <v>0</v>
      </c>
      <c r="Y32" s="38">
        <v>0</v>
      </c>
      <c r="Z32" s="39">
        <v>0</v>
      </c>
      <c r="AA32" s="38">
        <v>0</v>
      </c>
      <c r="AB32" s="39">
        <v>0</v>
      </c>
      <c r="AC32" s="38">
        <v>0</v>
      </c>
      <c r="AD32" s="39">
        <v>0</v>
      </c>
      <c r="AE32" s="38">
        <v>0</v>
      </c>
      <c r="AF32" s="39">
        <v>0</v>
      </c>
      <c r="AG32" s="38">
        <v>0</v>
      </c>
      <c r="AH32" s="39">
        <v>0</v>
      </c>
      <c r="AI32" s="38">
        <v>0</v>
      </c>
      <c r="AJ32" s="39">
        <v>0</v>
      </c>
      <c r="AK32" s="38">
        <v>82109.100000000006</v>
      </c>
      <c r="AL32" s="39">
        <v>0</v>
      </c>
      <c r="AM32" s="38">
        <v>0</v>
      </c>
    </row>
    <row r="33" spans="1:39" s="3" customFormat="1" x14ac:dyDescent="0.2">
      <c r="A33" s="29">
        <v>31</v>
      </c>
      <c r="B33" s="29">
        <v>136</v>
      </c>
      <c r="C33" s="29">
        <v>870075</v>
      </c>
      <c r="D33" s="55" t="s">
        <v>37</v>
      </c>
      <c r="E33" s="84"/>
      <c r="F33" s="124">
        <v>4631</v>
      </c>
      <c r="G33" s="35">
        <v>63</v>
      </c>
      <c r="H33" s="36">
        <v>2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5">
        <v>0</v>
      </c>
      <c r="R33" s="36">
        <v>0</v>
      </c>
      <c r="S33" s="35">
        <v>4562</v>
      </c>
      <c r="T33" s="36">
        <v>356</v>
      </c>
      <c r="U33" s="35">
        <v>6</v>
      </c>
      <c r="V33" s="37">
        <v>372772.6</v>
      </c>
      <c r="W33" s="38">
        <v>11357.4</v>
      </c>
      <c r="X33" s="39">
        <v>528.5</v>
      </c>
      <c r="Y33" s="38">
        <v>0</v>
      </c>
      <c r="Z33" s="39">
        <v>0</v>
      </c>
      <c r="AA33" s="38">
        <v>0</v>
      </c>
      <c r="AB33" s="39">
        <v>0</v>
      </c>
      <c r="AC33" s="38">
        <v>0</v>
      </c>
      <c r="AD33" s="39">
        <v>0</v>
      </c>
      <c r="AE33" s="38">
        <v>0</v>
      </c>
      <c r="AF33" s="39">
        <v>0</v>
      </c>
      <c r="AG33" s="38">
        <v>0</v>
      </c>
      <c r="AH33" s="39">
        <v>0</v>
      </c>
      <c r="AI33" s="38">
        <v>6809.3</v>
      </c>
      <c r="AJ33" s="39">
        <v>0</v>
      </c>
      <c r="AK33" s="38">
        <v>354051.3</v>
      </c>
      <c r="AL33" s="39">
        <v>39537.699999999997</v>
      </c>
      <c r="AM33" s="38">
        <v>554.6</v>
      </c>
    </row>
    <row r="34" spans="1:39" s="3" customFormat="1" x14ac:dyDescent="0.2">
      <c r="A34" s="29">
        <v>32</v>
      </c>
      <c r="B34" s="29">
        <v>44</v>
      </c>
      <c r="C34" s="29">
        <v>870061</v>
      </c>
      <c r="D34" s="55" t="s">
        <v>38</v>
      </c>
      <c r="E34" s="84"/>
      <c r="F34" s="124">
        <v>1406</v>
      </c>
      <c r="G34" s="35">
        <v>0</v>
      </c>
      <c r="H34" s="36">
        <v>0</v>
      </c>
      <c r="I34" s="35">
        <v>0</v>
      </c>
      <c r="J34" s="36">
        <v>0</v>
      </c>
      <c r="K34" s="35">
        <v>0</v>
      </c>
      <c r="L34" s="36">
        <v>0</v>
      </c>
      <c r="M34" s="35">
        <v>0</v>
      </c>
      <c r="N34" s="36">
        <v>0</v>
      </c>
      <c r="O34" s="35">
        <v>0</v>
      </c>
      <c r="P34" s="36">
        <v>0</v>
      </c>
      <c r="Q34" s="35">
        <v>0</v>
      </c>
      <c r="R34" s="36">
        <v>0</v>
      </c>
      <c r="S34" s="35">
        <v>1406</v>
      </c>
      <c r="T34" s="36">
        <v>0</v>
      </c>
      <c r="U34" s="35">
        <v>0</v>
      </c>
      <c r="V34" s="37">
        <v>86966.5</v>
      </c>
      <c r="W34" s="38">
        <v>0</v>
      </c>
      <c r="X34" s="39">
        <v>0</v>
      </c>
      <c r="Y34" s="38">
        <v>0</v>
      </c>
      <c r="Z34" s="39">
        <v>0</v>
      </c>
      <c r="AA34" s="38">
        <v>0</v>
      </c>
      <c r="AB34" s="39">
        <v>0</v>
      </c>
      <c r="AC34" s="38">
        <v>0</v>
      </c>
      <c r="AD34" s="39">
        <v>0</v>
      </c>
      <c r="AE34" s="38">
        <v>0</v>
      </c>
      <c r="AF34" s="39">
        <v>0</v>
      </c>
      <c r="AG34" s="38">
        <v>0</v>
      </c>
      <c r="AH34" s="39">
        <v>0</v>
      </c>
      <c r="AI34" s="38">
        <v>0</v>
      </c>
      <c r="AJ34" s="39">
        <v>0</v>
      </c>
      <c r="AK34" s="38">
        <v>86966.5</v>
      </c>
      <c r="AL34" s="39">
        <v>0</v>
      </c>
      <c r="AM34" s="38">
        <v>0</v>
      </c>
    </row>
    <row r="35" spans="1:39" s="3" customFormat="1" x14ac:dyDescent="0.2">
      <c r="A35" s="29">
        <v>34</v>
      </c>
      <c r="B35" s="29">
        <v>48</v>
      </c>
      <c r="C35" s="29">
        <v>870043</v>
      </c>
      <c r="D35" s="55" t="s">
        <v>40</v>
      </c>
      <c r="E35" s="84"/>
      <c r="F35" s="124">
        <v>593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5">
        <v>0</v>
      </c>
      <c r="R35" s="36">
        <v>0</v>
      </c>
      <c r="S35" s="35">
        <v>593</v>
      </c>
      <c r="T35" s="36">
        <v>0</v>
      </c>
      <c r="U35" s="35">
        <v>0</v>
      </c>
      <c r="V35" s="37">
        <v>48549.3</v>
      </c>
      <c r="W35" s="38">
        <v>0</v>
      </c>
      <c r="X35" s="39">
        <v>0</v>
      </c>
      <c r="Y35" s="38">
        <v>0</v>
      </c>
      <c r="Z35" s="39">
        <v>0</v>
      </c>
      <c r="AA35" s="38">
        <v>0</v>
      </c>
      <c r="AB35" s="39">
        <v>0</v>
      </c>
      <c r="AC35" s="38">
        <v>0</v>
      </c>
      <c r="AD35" s="39">
        <v>0</v>
      </c>
      <c r="AE35" s="38">
        <v>0</v>
      </c>
      <c r="AF35" s="39">
        <v>0</v>
      </c>
      <c r="AG35" s="38">
        <v>0</v>
      </c>
      <c r="AH35" s="39">
        <v>0</v>
      </c>
      <c r="AI35" s="38">
        <v>0</v>
      </c>
      <c r="AJ35" s="39">
        <v>0</v>
      </c>
      <c r="AK35" s="38">
        <v>48549.3</v>
      </c>
      <c r="AL35" s="39">
        <v>0</v>
      </c>
      <c r="AM35" s="38">
        <v>0</v>
      </c>
    </row>
    <row r="36" spans="1:39" s="3" customFormat="1" x14ac:dyDescent="0.2">
      <c r="A36" s="29">
        <v>35</v>
      </c>
      <c r="B36" s="29">
        <v>47</v>
      </c>
      <c r="C36" s="29">
        <v>870149</v>
      </c>
      <c r="D36" s="55" t="s">
        <v>41</v>
      </c>
      <c r="E36" s="84"/>
      <c r="F36" s="124">
        <v>711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5">
        <v>0</v>
      </c>
      <c r="R36" s="36">
        <v>0</v>
      </c>
      <c r="S36" s="35">
        <v>711</v>
      </c>
      <c r="T36" s="36">
        <v>0</v>
      </c>
      <c r="U36" s="35">
        <v>0</v>
      </c>
      <c r="V36" s="37">
        <v>48606.7</v>
      </c>
      <c r="W36" s="38">
        <v>0</v>
      </c>
      <c r="X36" s="39">
        <v>0</v>
      </c>
      <c r="Y36" s="38">
        <v>0</v>
      </c>
      <c r="Z36" s="39">
        <v>0</v>
      </c>
      <c r="AA36" s="38">
        <v>0</v>
      </c>
      <c r="AB36" s="39">
        <v>0</v>
      </c>
      <c r="AC36" s="38">
        <v>0</v>
      </c>
      <c r="AD36" s="39">
        <v>0</v>
      </c>
      <c r="AE36" s="38">
        <v>0</v>
      </c>
      <c r="AF36" s="39">
        <v>0</v>
      </c>
      <c r="AG36" s="38">
        <v>0</v>
      </c>
      <c r="AH36" s="39">
        <v>0</v>
      </c>
      <c r="AI36" s="38">
        <v>0</v>
      </c>
      <c r="AJ36" s="39">
        <v>0</v>
      </c>
      <c r="AK36" s="38">
        <v>48606.7</v>
      </c>
      <c r="AL36" s="39">
        <v>0</v>
      </c>
      <c r="AM36" s="38">
        <v>0</v>
      </c>
    </row>
    <row r="37" spans="1:39" s="3" customFormat="1" x14ac:dyDescent="0.2">
      <c r="A37" s="29">
        <v>40</v>
      </c>
      <c r="B37" s="29">
        <v>130</v>
      </c>
      <c r="C37" s="29">
        <v>870076</v>
      </c>
      <c r="D37" s="55" t="s">
        <v>46</v>
      </c>
      <c r="E37" s="84"/>
      <c r="F37" s="124">
        <v>15554</v>
      </c>
      <c r="G37" s="35">
        <v>675</v>
      </c>
      <c r="H37" s="36">
        <v>71</v>
      </c>
      <c r="I37" s="35">
        <v>0</v>
      </c>
      <c r="J37" s="36">
        <v>0</v>
      </c>
      <c r="K37" s="35">
        <v>395</v>
      </c>
      <c r="L37" s="36">
        <v>76</v>
      </c>
      <c r="M37" s="35">
        <v>150</v>
      </c>
      <c r="N37" s="36">
        <v>150</v>
      </c>
      <c r="O37" s="35">
        <v>610</v>
      </c>
      <c r="P37" s="36">
        <v>0</v>
      </c>
      <c r="Q37" s="35">
        <v>20</v>
      </c>
      <c r="R37" s="36">
        <v>20</v>
      </c>
      <c r="S37" s="35">
        <v>13704</v>
      </c>
      <c r="T37" s="36">
        <v>2142</v>
      </c>
      <c r="U37" s="35">
        <v>0</v>
      </c>
      <c r="V37" s="37">
        <v>1643936.3</v>
      </c>
      <c r="W37" s="38">
        <v>85105.2</v>
      </c>
      <c r="X37" s="39">
        <v>18762.099999999999</v>
      </c>
      <c r="Y37" s="38">
        <v>0</v>
      </c>
      <c r="Z37" s="39">
        <v>0</v>
      </c>
      <c r="AA37" s="38">
        <v>106932.7</v>
      </c>
      <c r="AB37" s="39">
        <v>106932.7</v>
      </c>
      <c r="AC37" s="38">
        <v>64038.1</v>
      </c>
      <c r="AD37" s="39">
        <v>64038.1</v>
      </c>
      <c r="AE37" s="38">
        <v>125277.2</v>
      </c>
      <c r="AF37" s="39">
        <v>0</v>
      </c>
      <c r="AG37" s="38">
        <v>26002.2</v>
      </c>
      <c r="AH37" s="39">
        <v>26002.199799999999</v>
      </c>
      <c r="AI37" s="38">
        <v>73350.3</v>
      </c>
      <c r="AJ37" s="39">
        <v>0</v>
      </c>
      <c r="AK37" s="38">
        <v>1163230.6000000001</v>
      </c>
      <c r="AL37" s="39">
        <v>441557</v>
      </c>
      <c r="AM37" s="38">
        <v>0</v>
      </c>
    </row>
    <row r="38" spans="1:39" s="3" customFormat="1" x14ac:dyDescent="0.2">
      <c r="A38" s="29">
        <v>41</v>
      </c>
      <c r="B38" s="29">
        <v>131</v>
      </c>
      <c r="C38" s="29">
        <v>870069</v>
      </c>
      <c r="D38" s="55" t="s">
        <v>47</v>
      </c>
      <c r="E38" s="84"/>
      <c r="F38" s="124">
        <v>2344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5">
        <v>0</v>
      </c>
      <c r="R38" s="36">
        <v>0</v>
      </c>
      <c r="S38" s="35">
        <v>1594</v>
      </c>
      <c r="T38" s="36">
        <v>0</v>
      </c>
      <c r="U38" s="35">
        <v>750</v>
      </c>
      <c r="V38" s="37">
        <v>214913.8</v>
      </c>
      <c r="W38" s="38">
        <v>0</v>
      </c>
      <c r="X38" s="39">
        <v>0</v>
      </c>
      <c r="Y38" s="38">
        <v>0</v>
      </c>
      <c r="Z38" s="39">
        <v>0</v>
      </c>
      <c r="AA38" s="38">
        <v>0</v>
      </c>
      <c r="AB38" s="39">
        <v>0</v>
      </c>
      <c r="AC38" s="38">
        <v>0</v>
      </c>
      <c r="AD38" s="39">
        <v>0</v>
      </c>
      <c r="AE38" s="38">
        <v>0</v>
      </c>
      <c r="AF38" s="39">
        <v>0</v>
      </c>
      <c r="AG38" s="38">
        <v>0</v>
      </c>
      <c r="AH38" s="39">
        <v>0</v>
      </c>
      <c r="AI38" s="38">
        <v>0</v>
      </c>
      <c r="AJ38" s="39">
        <v>0</v>
      </c>
      <c r="AK38" s="38">
        <v>122155.5</v>
      </c>
      <c r="AL38" s="39">
        <v>0</v>
      </c>
      <c r="AM38" s="38">
        <v>92758.3</v>
      </c>
    </row>
    <row r="39" spans="1:39" s="3" customFormat="1" x14ac:dyDescent="0.2">
      <c r="A39" s="29">
        <v>42</v>
      </c>
      <c r="B39" s="29">
        <v>139</v>
      </c>
      <c r="C39" s="29">
        <v>870074</v>
      </c>
      <c r="D39" s="55" t="s">
        <v>48</v>
      </c>
      <c r="E39" s="84"/>
      <c r="F39" s="124">
        <v>219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5">
        <v>0</v>
      </c>
      <c r="R39" s="36">
        <v>0</v>
      </c>
      <c r="S39" s="35">
        <v>219</v>
      </c>
      <c r="T39" s="36">
        <v>0</v>
      </c>
      <c r="U39" s="35">
        <v>0</v>
      </c>
      <c r="V39" s="37">
        <v>15904</v>
      </c>
      <c r="W39" s="38">
        <v>0</v>
      </c>
      <c r="X39" s="39">
        <v>0</v>
      </c>
      <c r="Y39" s="38">
        <v>0</v>
      </c>
      <c r="Z39" s="39">
        <v>0</v>
      </c>
      <c r="AA39" s="38">
        <v>0</v>
      </c>
      <c r="AB39" s="39">
        <v>0</v>
      </c>
      <c r="AC39" s="38">
        <v>0</v>
      </c>
      <c r="AD39" s="39">
        <v>0</v>
      </c>
      <c r="AE39" s="38">
        <v>0</v>
      </c>
      <c r="AF39" s="39">
        <v>0</v>
      </c>
      <c r="AG39" s="38">
        <v>0</v>
      </c>
      <c r="AH39" s="39">
        <v>0</v>
      </c>
      <c r="AI39" s="38">
        <v>0</v>
      </c>
      <c r="AJ39" s="39">
        <v>0</v>
      </c>
      <c r="AK39" s="38">
        <v>15904</v>
      </c>
      <c r="AL39" s="39">
        <v>0</v>
      </c>
      <c r="AM39" s="38">
        <v>0</v>
      </c>
    </row>
    <row r="40" spans="1:39" s="3" customFormat="1" x14ac:dyDescent="0.2">
      <c r="A40" s="29">
        <v>46</v>
      </c>
      <c r="B40" s="29">
        <v>8</v>
      </c>
      <c r="C40" s="29">
        <v>870102</v>
      </c>
      <c r="D40" s="55" t="s">
        <v>52</v>
      </c>
      <c r="E40" s="84"/>
      <c r="F40" s="124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5">
        <v>0</v>
      </c>
      <c r="R40" s="36">
        <v>0</v>
      </c>
      <c r="S40" s="35">
        <v>0</v>
      </c>
      <c r="T40" s="36">
        <v>0</v>
      </c>
      <c r="U40" s="35">
        <v>0</v>
      </c>
      <c r="V40" s="37">
        <v>0</v>
      </c>
      <c r="W40" s="38">
        <v>0</v>
      </c>
      <c r="X40" s="39">
        <v>0</v>
      </c>
      <c r="Y40" s="38">
        <v>0</v>
      </c>
      <c r="Z40" s="39">
        <v>0</v>
      </c>
      <c r="AA40" s="38">
        <v>0</v>
      </c>
      <c r="AB40" s="39">
        <v>0</v>
      </c>
      <c r="AC40" s="38">
        <v>0</v>
      </c>
      <c r="AD40" s="39">
        <v>0</v>
      </c>
      <c r="AE40" s="38">
        <v>0</v>
      </c>
      <c r="AF40" s="39">
        <v>0</v>
      </c>
      <c r="AG40" s="38">
        <v>0</v>
      </c>
      <c r="AH40" s="39">
        <v>0</v>
      </c>
      <c r="AI40" s="38">
        <v>0</v>
      </c>
      <c r="AJ40" s="39">
        <v>0</v>
      </c>
      <c r="AK40" s="38">
        <v>0</v>
      </c>
      <c r="AL40" s="39">
        <v>0</v>
      </c>
      <c r="AM40" s="38">
        <v>0</v>
      </c>
    </row>
    <row r="41" spans="1:39" s="3" customFormat="1" x14ac:dyDescent="0.2">
      <c r="A41" s="29">
        <v>47</v>
      </c>
      <c r="B41" s="29">
        <v>140</v>
      </c>
      <c r="C41" s="29">
        <v>870039</v>
      </c>
      <c r="D41" s="55" t="s">
        <v>53</v>
      </c>
      <c r="E41" s="84"/>
      <c r="F41" s="124">
        <v>6226</v>
      </c>
      <c r="G41" s="35">
        <v>6226</v>
      </c>
      <c r="H41" s="36">
        <v>720</v>
      </c>
      <c r="I41" s="35">
        <v>0</v>
      </c>
      <c r="J41" s="36">
        <v>0</v>
      </c>
      <c r="K41" s="35">
        <v>0</v>
      </c>
      <c r="L41" s="36">
        <v>0</v>
      </c>
      <c r="M41" s="35">
        <v>0</v>
      </c>
      <c r="N41" s="36">
        <v>0</v>
      </c>
      <c r="O41" s="35">
        <v>0</v>
      </c>
      <c r="P41" s="36">
        <v>0</v>
      </c>
      <c r="Q41" s="35">
        <v>0</v>
      </c>
      <c r="R41" s="36">
        <v>0</v>
      </c>
      <c r="S41" s="35">
        <v>0</v>
      </c>
      <c r="T41" s="36">
        <v>0</v>
      </c>
      <c r="U41" s="35">
        <v>0</v>
      </c>
      <c r="V41" s="37">
        <v>919704.8</v>
      </c>
      <c r="W41" s="38">
        <v>919704.8</v>
      </c>
      <c r="X41" s="39">
        <v>190263.3</v>
      </c>
      <c r="Y41" s="38">
        <v>0</v>
      </c>
      <c r="Z41" s="39">
        <v>0</v>
      </c>
      <c r="AA41" s="38">
        <v>0</v>
      </c>
      <c r="AB41" s="39">
        <v>0</v>
      </c>
      <c r="AC41" s="38">
        <v>0</v>
      </c>
      <c r="AD41" s="39">
        <v>0</v>
      </c>
      <c r="AE41" s="38">
        <v>0</v>
      </c>
      <c r="AF41" s="39">
        <v>0</v>
      </c>
      <c r="AG41" s="38">
        <v>0</v>
      </c>
      <c r="AH41" s="39">
        <v>0</v>
      </c>
      <c r="AI41" s="38">
        <v>0</v>
      </c>
      <c r="AJ41" s="39">
        <v>0</v>
      </c>
      <c r="AK41" s="38">
        <v>0</v>
      </c>
      <c r="AL41" s="39">
        <v>0</v>
      </c>
      <c r="AM41" s="38">
        <v>0</v>
      </c>
    </row>
    <row r="42" spans="1:39" s="3" customFormat="1" x14ac:dyDescent="0.2">
      <c r="A42" s="29">
        <v>48</v>
      </c>
      <c r="B42" s="29">
        <v>129</v>
      </c>
      <c r="C42" s="29">
        <v>870143</v>
      </c>
      <c r="D42" s="55" t="s">
        <v>54</v>
      </c>
      <c r="E42" s="84"/>
      <c r="F42" s="124">
        <v>4686</v>
      </c>
      <c r="G42" s="35">
        <v>0</v>
      </c>
      <c r="H42" s="36">
        <v>0</v>
      </c>
      <c r="I42" s="35">
        <v>0</v>
      </c>
      <c r="J42" s="36">
        <v>0</v>
      </c>
      <c r="K42" s="35">
        <v>0</v>
      </c>
      <c r="L42" s="36">
        <v>0</v>
      </c>
      <c r="M42" s="35">
        <v>0</v>
      </c>
      <c r="N42" s="36">
        <v>0</v>
      </c>
      <c r="O42" s="35">
        <v>0</v>
      </c>
      <c r="P42" s="36">
        <v>0</v>
      </c>
      <c r="Q42" s="35">
        <v>0</v>
      </c>
      <c r="R42" s="36">
        <v>0</v>
      </c>
      <c r="S42" s="35">
        <v>4686</v>
      </c>
      <c r="T42" s="36">
        <v>118</v>
      </c>
      <c r="U42" s="35">
        <v>0</v>
      </c>
      <c r="V42" s="37">
        <v>382511</v>
      </c>
      <c r="W42" s="38">
        <v>0</v>
      </c>
      <c r="X42" s="39">
        <v>0</v>
      </c>
      <c r="Y42" s="38">
        <v>0</v>
      </c>
      <c r="Z42" s="39">
        <v>0</v>
      </c>
      <c r="AA42" s="38">
        <v>0</v>
      </c>
      <c r="AB42" s="39">
        <v>0</v>
      </c>
      <c r="AC42" s="38">
        <v>0</v>
      </c>
      <c r="AD42" s="39">
        <v>0</v>
      </c>
      <c r="AE42" s="38">
        <v>0</v>
      </c>
      <c r="AF42" s="39">
        <v>0</v>
      </c>
      <c r="AG42" s="38">
        <v>0</v>
      </c>
      <c r="AH42" s="39">
        <v>0</v>
      </c>
      <c r="AI42" s="38">
        <v>0</v>
      </c>
      <c r="AJ42" s="39">
        <v>0</v>
      </c>
      <c r="AK42" s="38">
        <v>382511</v>
      </c>
      <c r="AL42" s="39">
        <v>33846.5</v>
      </c>
      <c r="AM42" s="38">
        <v>0</v>
      </c>
    </row>
    <row r="43" spans="1:39" s="3" customFormat="1" x14ac:dyDescent="0.2">
      <c r="A43" s="29">
        <v>49</v>
      </c>
      <c r="B43" s="29">
        <v>53</v>
      </c>
      <c r="C43" s="29">
        <v>870065</v>
      </c>
      <c r="D43" s="55" t="s">
        <v>55</v>
      </c>
      <c r="E43" s="84"/>
      <c r="F43" s="124">
        <v>0</v>
      </c>
      <c r="G43" s="35">
        <v>0</v>
      </c>
      <c r="H43" s="36">
        <v>0</v>
      </c>
      <c r="I43" s="35">
        <v>0</v>
      </c>
      <c r="J43" s="36">
        <v>0</v>
      </c>
      <c r="K43" s="35">
        <v>0</v>
      </c>
      <c r="L43" s="36">
        <v>0</v>
      </c>
      <c r="M43" s="35">
        <v>0</v>
      </c>
      <c r="N43" s="36">
        <v>0</v>
      </c>
      <c r="O43" s="35">
        <v>0</v>
      </c>
      <c r="P43" s="36">
        <v>0</v>
      </c>
      <c r="Q43" s="35">
        <v>0</v>
      </c>
      <c r="R43" s="36">
        <v>0</v>
      </c>
      <c r="S43" s="35">
        <v>0</v>
      </c>
      <c r="T43" s="36">
        <v>0</v>
      </c>
      <c r="U43" s="35">
        <v>0</v>
      </c>
      <c r="V43" s="37">
        <v>0</v>
      </c>
      <c r="W43" s="38">
        <v>0</v>
      </c>
      <c r="X43" s="39">
        <v>0</v>
      </c>
      <c r="Y43" s="38">
        <v>0</v>
      </c>
      <c r="Z43" s="39">
        <v>0</v>
      </c>
      <c r="AA43" s="38">
        <v>0</v>
      </c>
      <c r="AB43" s="39">
        <v>0</v>
      </c>
      <c r="AC43" s="38">
        <v>0</v>
      </c>
      <c r="AD43" s="39">
        <v>0</v>
      </c>
      <c r="AE43" s="38">
        <v>0</v>
      </c>
      <c r="AF43" s="39">
        <v>0</v>
      </c>
      <c r="AG43" s="38">
        <v>0</v>
      </c>
      <c r="AH43" s="39">
        <v>0</v>
      </c>
      <c r="AI43" s="38">
        <v>0</v>
      </c>
      <c r="AJ43" s="39">
        <v>0</v>
      </c>
      <c r="AK43" s="38">
        <v>0</v>
      </c>
      <c r="AL43" s="39">
        <v>0</v>
      </c>
      <c r="AM43" s="38">
        <v>0</v>
      </c>
    </row>
    <row r="44" spans="1:39" s="3" customFormat="1" x14ac:dyDescent="0.2">
      <c r="A44" s="29">
        <v>50</v>
      </c>
      <c r="B44" s="29">
        <v>54</v>
      </c>
      <c r="C44" s="29">
        <v>870059</v>
      </c>
      <c r="D44" s="55" t="s">
        <v>56</v>
      </c>
      <c r="E44" s="84"/>
      <c r="F44" s="124">
        <v>0</v>
      </c>
      <c r="G44" s="35">
        <v>0</v>
      </c>
      <c r="H44" s="36">
        <v>0</v>
      </c>
      <c r="I44" s="35">
        <v>0</v>
      </c>
      <c r="J44" s="36">
        <v>0</v>
      </c>
      <c r="K44" s="35">
        <v>0</v>
      </c>
      <c r="L44" s="36">
        <v>0</v>
      </c>
      <c r="M44" s="35">
        <v>0</v>
      </c>
      <c r="N44" s="36">
        <v>0</v>
      </c>
      <c r="O44" s="35">
        <v>0</v>
      </c>
      <c r="P44" s="36">
        <v>0</v>
      </c>
      <c r="Q44" s="35">
        <v>0</v>
      </c>
      <c r="R44" s="36">
        <v>0</v>
      </c>
      <c r="S44" s="35">
        <v>0</v>
      </c>
      <c r="T44" s="36">
        <v>0</v>
      </c>
      <c r="U44" s="35">
        <v>0</v>
      </c>
      <c r="V44" s="37">
        <v>0</v>
      </c>
      <c r="W44" s="38">
        <v>0</v>
      </c>
      <c r="X44" s="39">
        <v>0</v>
      </c>
      <c r="Y44" s="38">
        <v>0</v>
      </c>
      <c r="Z44" s="39">
        <v>0</v>
      </c>
      <c r="AA44" s="38">
        <v>0</v>
      </c>
      <c r="AB44" s="39">
        <v>0</v>
      </c>
      <c r="AC44" s="38">
        <v>0</v>
      </c>
      <c r="AD44" s="39">
        <v>0</v>
      </c>
      <c r="AE44" s="38">
        <v>0</v>
      </c>
      <c r="AF44" s="39">
        <v>0</v>
      </c>
      <c r="AG44" s="38">
        <v>0</v>
      </c>
      <c r="AH44" s="39">
        <v>0</v>
      </c>
      <c r="AI44" s="38">
        <v>0</v>
      </c>
      <c r="AJ44" s="39">
        <v>0</v>
      </c>
      <c r="AK44" s="38">
        <v>0</v>
      </c>
      <c r="AL44" s="39">
        <v>0</v>
      </c>
      <c r="AM44" s="38">
        <v>0</v>
      </c>
    </row>
    <row r="45" spans="1:39" s="3" customFormat="1" x14ac:dyDescent="0.2">
      <c r="A45" s="29">
        <v>51</v>
      </c>
      <c r="B45" s="29">
        <v>143</v>
      </c>
      <c r="C45" s="29">
        <v>870130</v>
      </c>
      <c r="D45" s="55" t="s">
        <v>57</v>
      </c>
      <c r="E45" s="84"/>
      <c r="F45" s="124">
        <v>3365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93</v>
      </c>
      <c r="M45" s="35">
        <v>0</v>
      </c>
      <c r="N45" s="36">
        <v>217</v>
      </c>
      <c r="O45" s="35">
        <v>0</v>
      </c>
      <c r="P45" s="36">
        <v>0</v>
      </c>
      <c r="Q45" s="35">
        <v>0</v>
      </c>
      <c r="R45" s="36">
        <v>0</v>
      </c>
      <c r="S45" s="35">
        <v>3365</v>
      </c>
      <c r="T45" s="36">
        <v>317</v>
      </c>
      <c r="U45" s="35">
        <v>0</v>
      </c>
      <c r="V45" s="37">
        <v>314498.40000000002</v>
      </c>
      <c r="W45" s="38">
        <v>0</v>
      </c>
      <c r="X45" s="39">
        <v>0</v>
      </c>
      <c r="Y45" s="38">
        <v>0</v>
      </c>
      <c r="Z45" s="39">
        <v>0</v>
      </c>
      <c r="AA45" s="38">
        <v>0</v>
      </c>
      <c r="AB45" s="39">
        <v>0</v>
      </c>
      <c r="AC45" s="38">
        <v>0</v>
      </c>
      <c r="AD45" s="39">
        <v>0</v>
      </c>
      <c r="AE45" s="38">
        <v>0</v>
      </c>
      <c r="AF45" s="39">
        <v>0</v>
      </c>
      <c r="AG45" s="38">
        <v>0</v>
      </c>
      <c r="AH45" s="39">
        <v>0</v>
      </c>
      <c r="AI45" s="38">
        <v>0</v>
      </c>
      <c r="AJ45" s="39">
        <v>0</v>
      </c>
      <c r="AK45" s="38">
        <v>314498.40000000002</v>
      </c>
      <c r="AL45" s="39">
        <v>158606.6</v>
      </c>
      <c r="AM45" s="38">
        <v>0</v>
      </c>
    </row>
    <row r="46" spans="1:39" s="3" customFormat="1" x14ac:dyDescent="0.2">
      <c r="A46" s="29">
        <v>52</v>
      </c>
      <c r="B46" s="29">
        <v>141</v>
      </c>
      <c r="C46" s="29">
        <v>870141</v>
      </c>
      <c r="D46" s="55" t="s">
        <v>58</v>
      </c>
      <c r="E46" s="84"/>
      <c r="F46" s="124">
        <v>494</v>
      </c>
      <c r="G46" s="35">
        <v>0</v>
      </c>
      <c r="H46" s="36">
        <v>0</v>
      </c>
      <c r="I46" s="35">
        <v>0</v>
      </c>
      <c r="J46" s="36">
        <v>0</v>
      </c>
      <c r="K46" s="35">
        <v>0</v>
      </c>
      <c r="L46" s="36">
        <v>0</v>
      </c>
      <c r="M46" s="35">
        <v>0</v>
      </c>
      <c r="N46" s="36">
        <v>0</v>
      </c>
      <c r="O46" s="35">
        <v>0</v>
      </c>
      <c r="P46" s="36">
        <v>0</v>
      </c>
      <c r="Q46" s="35">
        <v>0</v>
      </c>
      <c r="R46" s="36">
        <v>0</v>
      </c>
      <c r="S46" s="35">
        <v>37</v>
      </c>
      <c r="T46" s="36">
        <v>0</v>
      </c>
      <c r="U46" s="35">
        <v>457</v>
      </c>
      <c r="V46" s="37">
        <v>65098.7</v>
      </c>
      <c r="W46" s="38">
        <v>0</v>
      </c>
      <c r="X46" s="39">
        <v>0</v>
      </c>
      <c r="Y46" s="38">
        <v>0</v>
      </c>
      <c r="Z46" s="39">
        <v>0</v>
      </c>
      <c r="AA46" s="38">
        <v>0</v>
      </c>
      <c r="AB46" s="39">
        <v>0</v>
      </c>
      <c r="AC46" s="38">
        <v>0</v>
      </c>
      <c r="AD46" s="39">
        <v>0</v>
      </c>
      <c r="AE46" s="38">
        <v>0</v>
      </c>
      <c r="AF46" s="39">
        <v>0</v>
      </c>
      <c r="AG46" s="38">
        <v>0</v>
      </c>
      <c r="AH46" s="39">
        <v>0</v>
      </c>
      <c r="AI46" s="38">
        <v>0</v>
      </c>
      <c r="AJ46" s="39">
        <v>0</v>
      </c>
      <c r="AK46" s="38">
        <v>2777.7</v>
      </c>
      <c r="AL46" s="39">
        <v>0</v>
      </c>
      <c r="AM46" s="38">
        <v>62321</v>
      </c>
    </row>
    <row r="47" spans="1:39" s="3" customFormat="1" x14ac:dyDescent="0.2">
      <c r="A47" s="29">
        <v>53</v>
      </c>
      <c r="B47" s="29">
        <v>144</v>
      </c>
      <c r="C47" s="29">
        <v>870140</v>
      </c>
      <c r="D47" s="55" t="s">
        <v>59</v>
      </c>
      <c r="E47" s="84"/>
      <c r="F47" s="124">
        <v>2794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5">
        <v>0</v>
      </c>
      <c r="R47" s="36">
        <v>0</v>
      </c>
      <c r="S47" s="35">
        <v>1761</v>
      </c>
      <c r="T47" s="36">
        <v>0</v>
      </c>
      <c r="U47" s="35">
        <v>1033</v>
      </c>
      <c r="V47" s="37">
        <v>179351.4</v>
      </c>
      <c r="W47" s="38">
        <v>0</v>
      </c>
      <c r="X47" s="39">
        <v>0</v>
      </c>
      <c r="Y47" s="38">
        <v>0</v>
      </c>
      <c r="Z47" s="39">
        <v>0</v>
      </c>
      <c r="AA47" s="38">
        <v>0</v>
      </c>
      <c r="AB47" s="39">
        <v>0</v>
      </c>
      <c r="AC47" s="38">
        <v>0</v>
      </c>
      <c r="AD47" s="39">
        <v>0</v>
      </c>
      <c r="AE47" s="38">
        <v>0</v>
      </c>
      <c r="AF47" s="39">
        <v>0</v>
      </c>
      <c r="AG47" s="38">
        <v>0</v>
      </c>
      <c r="AH47" s="39">
        <v>0</v>
      </c>
      <c r="AI47" s="38">
        <v>0</v>
      </c>
      <c r="AJ47" s="39">
        <v>0</v>
      </c>
      <c r="AK47" s="38">
        <v>110449.2</v>
      </c>
      <c r="AL47" s="39">
        <v>0</v>
      </c>
      <c r="AM47" s="38">
        <v>68902.2</v>
      </c>
    </row>
    <row r="48" spans="1:39" s="3" customFormat="1" x14ac:dyDescent="0.2">
      <c r="A48" s="29">
        <v>54</v>
      </c>
      <c r="B48" s="29">
        <v>145</v>
      </c>
      <c r="C48" s="29">
        <v>870027</v>
      </c>
      <c r="D48" s="55" t="s">
        <v>60</v>
      </c>
      <c r="E48" s="84"/>
      <c r="F48" s="124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5">
        <v>0</v>
      </c>
      <c r="R48" s="36">
        <v>0</v>
      </c>
      <c r="S48" s="35">
        <v>0</v>
      </c>
      <c r="T48" s="36">
        <v>0</v>
      </c>
      <c r="U48" s="35">
        <v>0</v>
      </c>
      <c r="V48" s="37">
        <v>0</v>
      </c>
      <c r="W48" s="38">
        <v>0</v>
      </c>
      <c r="X48" s="39">
        <v>0</v>
      </c>
      <c r="Y48" s="38">
        <v>0</v>
      </c>
      <c r="Z48" s="39">
        <v>0</v>
      </c>
      <c r="AA48" s="38">
        <v>0</v>
      </c>
      <c r="AB48" s="39">
        <v>0</v>
      </c>
      <c r="AC48" s="38">
        <v>0</v>
      </c>
      <c r="AD48" s="39">
        <v>0</v>
      </c>
      <c r="AE48" s="38">
        <v>0</v>
      </c>
      <c r="AF48" s="39">
        <v>0</v>
      </c>
      <c r="AG48" s="38">
        <v>0</v>
      </c>
      <c r="AH48" s="39">
        <v>0</v>
      </c>
      <c r="AI48" s="38">
        <v>0</v>
      </c>
      <c r="AJ48" s="39">
        <v>0</v>
      </c>
      <c r="AK48" s="38">
        <v>0</v>
      </c>
      <c r="AL48" s="39">
        <v>0</v>
      </c>
      <c r="AM48" s="38">
        <v>0</v>
      </c>
    </row>
    <row r="49" spans="1:39" s="3" customFormat="1" x14ac:dyDescent="0.2">
      <c r="A49" s="29">
        <v>55</v>
      </c>
      <c r="B49" s="29">
        <v>50</v>
      </c>
      <c r="C49" s="29">
        <v>870036</v>
      </c>
      <c r="D49" s="55" t="s">
        <v>61</v>
      </c>
      <c r="E49" s="84"/>
      <c r="F49" s="124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0</v>
      </c>
      <c r="P49" s="36">
        <v>0</v>
      </c>
      <c r="Q49" s="35">
        <v>0</v>
      </c>
      <c r="R49" s="36">
        <v>0</v>
      </c>
      <c r="S49" s="35">
        <v>0</v>
      </c>
      <c r="T49" s="36">
        <v>0</v>
      </c>
      <c r="U49" s="35">
        <v>0</v>
      </c>
      <c r="V49" s="37">
        <v>0</v>
      </c>
      <c r="W49" s="38">
        <v>0</v>
      </c>
      <c r="X49" s="39">
        <v>0</v>
      </c>
      <c r="Y49" s="38">
        <v>0</v>
      </c>
      <c r="Z49" s="39">
        <v>0</v>
      </c>
      <c r="AA49" s="38">
        <v>0</v>
      </c>
      <c r="AB49" s="39">
        <v>0</v>
      </c>
      <c r="AC49" s="38">
        <v>0</v>
      </c>
      <c r="AD49" s="39">
        <v>0</v>
      </c>
      <c r="AE49" s="38">
        <v>0</v>
      </c>
      <c r="AF49" s="39">
        <v>0</v>
      </c>
      <c r="AG49" s="38">
        <v>0</v>
      </c>
      <c r="AH49" s="39">
        <v>0</v>
      </c>
      <c r="AI49" s="38">
        <v>0</v>
      </c>
      <c r="AJ49" s="39">
        <v>0</v>
      </c>
      <c r="AK49" s="38">
        <v>0</v>
      </c>
      <c r="AL49" s="39">
        <v>0</v>
      </c>
      <c r="AM49" s="38">
        <v>0</v>
      </c>
    </row>
    <row r="50" spans="1:39" s="3" customFormat="1" x14ac:dyDescent="0.2">
      <c r="A50" s="29">
        <v>56</v>
      </c>
      <c r="B50" s="29">
        <v>51</v>
      </c>
      <c r="C50" s="29">
        <v>870137</v>
      </c>
      <c r="D50" s="55" t="s">
        <v>62</v>
      </c>
      <c r="E50" s="84"/>
      <c r="F50" s="124">
        <v>0</v>
      </c>
      <c r="G50" s="35">
        <v>0</v>
      </c>
      <c r="H50" s="36">
        <v>0</v>
      </c>
      <c r="I50" s="35">
        <v>0</v>
      </c>
      <c r="J50" s="36">
        <v>0</v>
      </c>
      <c r="K50" s="35">
        <v>0</v>
      </c>
      <c r="L50" s="36">
        <v>0</v>
      </c>
      <c r="M50" s="35">
        <v>0</v>
      </c>
      <c r="N50" s="36">
        <v>0</v>
      </c>
      <c r="O50" s="35">
        <v>0</v>
      </c>
      <c r="P50" s="36">
        <v>0</v>
      </c>
      <c r="Q50" s="35">
        <v>0</v>
      </c>
      <c r="R50" s="36">
        <v>0</v>
      </c>
      <c r="S50" s="35">
        <v>0</v>
      </c>
      <c r="T50" s="36">
        <v>0</v>
      </c>
      <c r="U50" s="35">
        <v>0</v>
      </c>
      <c r="V50" s="37">
        <v>0</v>
      </c>
      <c r="W50" s="38">
        <v>0</v>
      </c>
      <c r="X50" s="39">
        <v>0</v>
      </c>
      <c r="Y50" s="38">
        <v>0</v>
      </c>
      <c r="Z50" s="39">
        <v>0</v>
      </c>
      <c r="AA50" s="38">
        <v>0</v>
      </c>
      <c r="AB50" s="39">
        <v>0</v>
      </c>
      <c r="AC50" s="38">
        <v>0</v>
      </c>
      <c r="AD50" s="39">
        <v>0</v>
      </c>
      <c r="AE50" s="38">
        <v>0</v>
      </c>
      <c r="AF50" s="39">
        <v>0</v>
      </c>
      <c r="AG50" s="38">
        <v>0</v>
      </c>
      <c r="AH50" s="39">
        <v>0</v>
      </c>
      <c r="AI50" s="38">
        <v>0</v>
      </c>
      <c r="AJ50" s="39">
        <v>0</v>
      </c>
      <c r="AK50" s="38">
        <v>0</v>
      </c>
      <c r="AL50" s="39">
        <v>0</v>
      </c>
      <c r="AM50" s="38">
        <v>0</v>
      </c>
    </row>
    <row r="51" spans="1:39" s="3" customFormat="1" x14ac:dyDescent="0.2">
      <c r="A51" s="29">
        <v>57</v>
      </c>
      <c r="B51" s="29">
        <v>57</v>
      </c>
      <c r="C51" s="29">
        <v>870116</v>
      </c>
      <c r="D51" s="55" t="s">
        <v>63</v>
      </c>
      <c r="E51" s="84"/>
      <c r="F51" s="124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5">
        <v>0</v>
      </c>
      <c r="R51" s="36">
        <v>0</v>
      </c>
      <c r="S51" s="35">
        <v>0</v>
      </c>
      <c r="T51" s="36">
        <v>0</v>
      </c>
      <c r="U51" s="35">
        <v>0</v>
      </c>
      <c r="V51" s="37">
        <v>0</v>
      </c>
      <c r="W51" s="38">
        <v>0</v>
      </c>
      <c r="X51" s="39">
        <v>0</v>
      </c>
      <c r="Y51" s="38">
        <v>0</v>
      </c>
      <c r="Z51" s="39">
        <v>0</v>
      </c>
      <c r="AA51" s="38">
        <v>0</v>
      </c>
      <c r="AB51" s="39">
        <v>0</v>
      </c>
      <c r="AC51" s="38">
        <v>0</v>
      </c>
      <c r="AD51" s="39">
        <v>0</v>
      </c>
      <c r="AE51" s="38">
        <v>0</v>
      </c>
      <c r="AF51" s="39">
        <v>0</v>
      </c>
      <c r="AG51" s="38">
        <v>0</v>
      </c>
      <c r="AH51" s="39">
        <v>0</v>
      </c>
      <c r="AI51" s="38">
        <v>0</v>
      </c>
      <c r="AJ51" s="39">
        <v>0</v>
      </c>
      <c r="AK51" s="38">
        <v>0</v>
      </c>
      <c r="AL51" s="39">
        <v>0</v>
      </c>
      <c r="AM51" s="38">
        <v>0</v>
      </c>
    </row>
    <row r="52" spans="1:39" s="3" customFormat="1" x14ac:dyDescent="0.2">
      <c r="A52" s="29">
        <v>58</v>
      </c>
      <c r="B52" s="29">
        <v>58</v>
      </c>
      <c r="C52" s="29">
        <v>870113</v>
      </c>
      <c r="D52" s="55" t="s">
        <v>64</v>
      </c>
      <c r="E52" s="84"/>
      <c r="F52" s="124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5">
        <v>0</v>
      </c>
      <c r="R52" s="36">
        <v>0</v>
      </c>
      <c r="S52" s="35">
        <v>0</v>
      </c>
      <c r="T52" s="36">
        <v>0</v>
      </c>
      <c r="U52" s="35">
        <v>0</v>
      </c>
      <c r="V52" s="37">
        <v>0</v>
      </c>
      <c r="W52" s="38">
        <v>0</v>
      </c>
      <c r="X52" s="39">
        <v>0</v>
      </c>
      <c r="Y52" s="38">
        <v>0</v>
      </c>
      <c r="Z52" s="39">
        <v>0</v>
      </c>
      <c r="AA52" s="38">
        <v>0</v>
      </c>
      <c r="AB52" s="39">
        <v>0</v>
      </c>
      <c r="AC52" s="38">
        <v>0</v>
      </c>
      <c r="AD52" s="39">
        <v>0</v>
      </c>
      <c r="AE52" s="38">
        <v>0</v>
      </c>
      <c r="AF52" s="39">
        <v>0</v>
      </c>
      <c r="AG52" s="38">
        <v>0</v>
      </c>
      <c r="AH52" s="39">
        <v>0</v>
      </c>
      <c r="AI52" s="38">
        <v>0</v>
      </c>
      <c r="AJ52" s="39">
        <v>0</v>
      </c>
      <c r="AK52" s="38">
        <v>0</v>
      </c>
      <c r="AL52" s="39">
        <v>0</v>
      </c>
      <c r="AM52" s="38">
        <v>0</v>
      </c>
    </row>
    <row r="53" spans="1:39" s="3" customFormat="1" x14ac:dyDescent="0.2">
      <c r="A53" s="29">
        <v>59</v>
      </c>
      <c r="B53" s="29">
        <v>60</v>
      </c>
      <c r="C53" s="29">
        <v>870041</v>
      </c>
      <c r="D53" s="55" t="s">
        <v>65</v>
      </c>
      <c r="E53" s="84"/>
      <c r="F53" s="124">
        <v>0</v>
      </c>
      <c r="G53" s="35">
        <v>0</v>
      </c>
      <c r="H53" s="36">
        <v>0</v>
      </c>
      <c r="I53" s="35">
        <v>0</v>
      </c>
      <c r="J53" s="36">
        <v>0</v>
      </c>
      <c r="K53" s="35">
        <v>0</v>
      </c>
      <c r="L53" s="36">
        <v>0</v>
      </c>
      <c r="M53" s="35">
        <v>0</v>
      </c>
      <c r="N53" s="36">
        <v>0</v>
      </c>
      <c r="O53" s="35">
        <v>0</v>
      </c>
      <c r="P53" s="36">
        <v>0</v>
      </c>
      <c r="Q53" s="35">
        <v>0</v>
      </c>
      <c r="R53" s="36">
        <v>0</v>
      </c>
      <c r="S53" s="35">
        <v>0</v>
      </c>
      <c r="T53" s="36">
        <v>0</v>
      </c>
      <c r="U53" s="35">
        <v>0</v>
      </c>
      <c r="V53" s="37">
        <v>0</v>
      </c>
      <c r="W53" s="38">
        <v>0</v>
      </c>
      <c r="X53" s="39">
        <v>0</v>
      </c>
      <c r="Y53" s="38">
        <v>0</v>
      </c>
      <c r="Z53" s="39">
        <v>0</v>
      </c>
      <c r="AA53" s="38">
        <v>0</v>
      </c>
      <c r="AB53" s="39">
        <v>0</v>
      </c>
      <c r="AC53" s="38">
        <v>0</v>
      </c>
      <c r="AD53" s="39">
        <v>0</v>
      </c>
      <c r="AE53" s="38">
        <v>0</v>
      </c>
      <c r="AF53" s="39">
        <v>0</v>
      </c>
      <c r="AG53" s="38">
        <v>0</v>
      </c>
      <c r="AH53" s="39">
        <v>0</v>
      </c>
      <c r="AI53" s="38">
        <v>0</v>
      </c>
      <c r="AJ53" s="39">
        <v>0</v>
      </c>
      <c r="AK53" s="38">
        <v>0</v>
      </c>
      <c r="AL53" s="39">
        <v>0</v>
      </c>
      <c r="AM53" s="38">
        <v>0</v>
      </c>
    </row>
    <row r="54" spans="1:39" s="3" customFormat="1" x14ac:dyDescent="0.2">
      <c r="A54" s="29">
        <v>60</v>
      </c>
      <c r="B54" s="29">
        <v>61</v>
      </c>
      <c r="C54" s="29">
        <v>870111</v>
      </c>
      <c r="D54" s="55" t="s">
        <v>66</v>
      </c>
      <c r="E54" s="84"/>
      <c r="F54" s="124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5">
        <v>0</v>
      </c>
      <c r="R54" s="36">
        <v>0</v>
      </c>
      <c r="S54" s="35">
        <v>0</v>
      </c>
      <c r="T54" s="36">
        <v>0</v>
      </c>
      <c r="U54" s="35">
        <v>0</v>
      </c>
      <c r="V54" s="37">
        <v>0</v>
      </c>
      <c r="W54" s="38">
        <v>0</v>
      </c>
      <c r="X54" s="39">
        <v>0</v>
      </c>
      <c r="Y54" s="38">
        <v>0</v>
      </c>
      <c r="Z54" s="39">
        <v>0</v>
      </c>
      <c r="AA54" s="38">
        <v>0</v>
      </c>
      <c r="AB54" s="39">
        <v>0</v>
      </c>
      <c r="AC54" s="38">
        <v>0</v>
      </c>
      <c r="AD54" s="39">
        <v>0</v>
      </c>
      <c r="AE54" s="38">
        <v>0</v>
      </c>
      <c r="AF54" s="39">
        <v>0</v>
      </c>
      <c r="AG54" s="38">
        <v>0</v>
      </c>
      <c r="AH54" s="39">
        <v>0</v>
      </c>
      <c r="AI54" s="38">
        <v>0</v>
      </c>
      <c r="AJ54" s="39">
        <v>0</v>
      </c>
      <c r="AK54" s="38">
        <v>0</v>
      </c>
      <c r="AL54" s="39">
        <v>0</v>
      </c>
      <c r="AM54" s="38">
        <v>0</v>
      </c>
    </row>
    <row r="55" spans="1:39" s="3" customFormat="1" x14ac:dyDescent="0.2">
      <c r="A55" s="29">
        <v>61</v>
      </c>
      <c r="B55" s="29">
        <v>62</v>
      </c>
      <c r="C55" s="29">
        <v>870053</v>
      </c>
      <c r="D55" s="55" t="s">
        <v>67</v>
      </c>
      <c r="E55" s="84"/>
      <c r="F55" s="124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5">
        <v>0</v>
      </c>
      <c r="R55" s="36">
        <v>0</v>
      </c>
      <c r="S55" s="35">
        <v>0</v>
      </c>
      <c r="T55" s="36">
        <v>0</v>
      </c>
      <c r="U55" s="35">
        <v>0</v>
      </c>
      <c r="V55" s="37">
        <v>0</v>
      </c>
      <c r="W55" s="38">
        <v>0</v>
      </c>
      <c r="X55" s="39">
        <v>0</v>
      </c>
      <c r="Y55" s="38">
        <v>0</v>
      </c>
      <c r="Z55" s="39">
        <v>0</v>
      </c>
      <c r="AA55" s="38">
        <v>0</v>
      </c>
      <c r="AB55" s="39">
        <v>0</v>
      </c>
      <c r="AC55" s="38">
        <v>0</v>
      </c>
      <c r="AD55" s="39">
        <v>0</v>
      </c>
      <c r="AE55" s="38">
        <v>0</v>
      </c>
      <c r="AF55" s="39">
        <v>0</v>
      </c>
      <c r="AG55" s="38">
        <v>0</v>
      </c>
      <c r="AH55" s="39">
        <v>0</v>
      </c>
      <c r="AI55" s="38">
        <v>0</v>
      </c>
      <c r="AJ55" s="39">
        <v>0</v>
      </c>
      <c r="AK55" s="38">
        <v>0</v>
      </c>
      <c r="AL55" s="39">
        <v>0</v>
      </c>
      <c r="AM55" s="38">
        <v>0</v>
      </c>
    </row>
    <row r="56" spans="1:39" s="3" customFormat="1" x14ac:dyDescent="0.2">
      <c r="A56" s="29">
        <v>62</v>
      </c>
      <c r="B56" s="29">
        <v>70</v>
      </c>
      <c r="C56" s="29">
        <v>870145</v>
      </c>
      <c r="D56" s="55" t="s">
        <v>68</v>
      </c>
      <c r="E56" s="84"/>
      <c r="F56" s="124">
        <v>0</v>
      </c>
      <c r="G56" s="35">
        <v>0</v>
      </c>
      <c r="H56" s="36">
        <v>0</v>
      </c>
      <c r="I56" s="35">
        <v>0</v>
      </c>
      <c r="J56" s="36">
        <v>0</v>
      </c>
      <c r="K56" s="35">
        <v>0</v>
      </c>
      <c r="L56" s="36">
        <v>0</v>
      </c>
      <c r="M56" s="35">
        <v>0</v>
      </c>
      <c r="N56" s="36">
        <v>0</v>
      </c>
      <c r="O56" s="35">
        <v>0</v>
      </c>
      <c r="P56" s="36">
        <v>0</v>
      </c>
      <c r="Q56" s="35">
        <v>0</v>
      </c>
      <c r="R56" s="36">
        <v>0</v>
      </c>
      <c r="S56" s="35">
        <v>0</v>
      </c>
      <c r="T56" s="36">
        <v>0</v>
      </c>
      <c r="U56" s="35">
        <v>0</v>
      </c>
      <c r="V56" s="37">
        <v>0</v>
      </c>
      <c r="W56" s="38">
        <v>0</v>
      </c>
      <c r="X56" s="39">
        <v>0</v>
      </c>
      <c r="Y56" s="38">
        <v>0</v>
      </c>
      <c r="Z56" s="39">
        <v>0</v>
      </c>
      <c r="AA56" s="38">
        <v>0</v>
      </c>
      <c r="AB56" s="39">
        <v>0</v>
      </c>
      <c r="AC56" s="38">
        <v>0</v>
      </c>
      <c r="AD56" s="39">
        <v>0</v>
      </c>
      <c r="AE56" s="38">
        <v>0</v>
      </c>
      <c r="AF56" s="39">
        <v>0</v>
      </c>
      <c r="AG56" s="38">
        <v>0</v>
      </c>
      <c r="AH56" s="39">
        <v>0</v>
      </c>
      <c r="AI56" s="38">
        <v>0</v>
      </c>
      <c r="AJ56" s="39">
        <v>0</v>
      </c>
      <c r="AK56" s="38">
        <v>0</v>
      </c>
      <c r="AL56" s="39">
        <v>0</v>
      </c>
      <c r="AM56" s="38">
        <v>0</v>
      </c>
    </row>
    <row r="57" spans="1:39" s="3" customFormat="1" x14ac:dyDescent="0.2">
      <c r="A57" s="29">
        <v>65</v>
      </c>
      <c r="B57" s="29">
        <v>29</v>
      </c>
      <c r="C57" s="29">
        <v>870017</v>
      </c>
      <c r="D57" s="55" t="s">
        <v>71</v>
      </c>
      <c r="E57" s="84"/>
      <c r="F57" s="124">
        <v>329</v>
      </c>
      <c r="G57" s="35">
        <v>0</v>
      </c>
      <c r="H57" s="36">
        <v>0</v>
      </c>
      <c r="I57" s="35">
        <v>0</v>
      </c>
      <c r="J57" s="36">
        <v>0</v>
      </c>
      <c r="K57" s="35">
        <v>0</v>
      </c>
      <c r="L57" s="36">
        <v>0</v>
      </c>
      <c r="M57" s="35">
        <v>0</v>
      </c>
      <c r="N57" s="36">
        <v>0</v>
      </c>
      <c r="O57" s="35">
        <v>0</v>
      </c>
      <c r="P57" s="36">
        <v>0</v>
      </c>
      <c r="Q57" s="35">
        <v>0</v>
      </c>
      <c r="R57" s="36">
        <v>0</v>
      </c>
      <c r="S57" s="35">
        <v>329</v>
      </c>
      <c r="T57" s="36">
        <v>0</v>
      </c>
      <c r="U57" s="35">
        <v>0</v>
      </c>
      <c r="V57" s="37">
        <v>19484.599999999999</v>
      </c>
      <c r="W57" s="38">
        <v>0</v>
      </c>
      <c r="X57" s="39">
        <v>0</v>
      </c>
      <c r="Y57" s="38">
        <v>0</v>
      </c>
      <c r="Z57" s="39">
        <v>0</v>
      </c>
      <c r="AA57" s="38">
        <v>0</v>
      </c>
      <c r="AB57" s="39">
        <v>0</v>
      </c>
      <c r="AC57" s="38">
        <v>0</v>
      </c>
      <c r="AD57" s="39">
        <v>0</v>
      </c>
      <c r="AE57" s="38">
        <v>0</v>
      </c>
      <c r="AF57" s="39">
        <v>0</v>
      </c>
      <c r="AG57" s="38">
        <v>0</v>
      </c>
      <c r="AH57" s="39">
        <v>0</v>
      </c>
      <c r="AI57" s="38">
        <v>0</v>
      </c>
      <c r="AJ57" s="39">
        <v>0</v>
      </c>
      <c r="AK57" s="38">
        <v>19484.599999999999</v>
      </c>
      <c r="AL57" s="39">
        <v>0</v>
      </c>
      <c r="AM57" s="38">
        <v>0</v>
      </c>
    </row>
    <row r="58" spans="1:39" s="3" customFormat="1" x14ac:dyDescent="0.2">
      <c r="A58" s="29">
        <v>66</v>
      </c>
      <c r="B58" s="29">
        <v>4</v>
      </c>
      <c r="C58" s="29">
        <v>870163</v>
      </c>
      <c r="D58" s="55" t="s">
        <v>72</v>
      </c>
      <c r="E58" s="84"/>
      <c r="F58" s="124">
        <v>0</v>
      </c>
      <c r="G58" s="35">
        <v>0</v>
      </c>
      <c r="H58" s="36">
        <v>0</v>
      </c>
      <c r="I58" s="35">
        <v>0</v>
      </c>
      <c r="J58" s="36">
        <v>0</v>
      </c>
      <c r="K58" s="35">
        <v>0</v>
      </c>
      <c r="L58" s="36">
        <v>0</v>
      </c>
      <c r="M58" s="35">
        <v>0</v>
      </c>
      <c r="N58" s="36">
        <v>0</v>
      </c>
      <c r="O58" s="35">
        <v>0</v>
      </c>
      <c r="P58" s="36">
        <v>0</v>
      </c>
      <c r="Q58" s="35">
        <v>0</v>
      </c>
      <c r="R58" s="36">
        <v>0</v>
      </c>
      <c r="S58" s="35">
        <v>0</v>
      </c>
      <c r="T58" s="36">
        <v>0</v>
      </c>
      <c r="U58" s="35">
        <v>0</v>
      </c>
      <c r="V58" s="37">
        <v>0</v>
      </c>
      <c r="W58" s="38">
        <v>0</v>
      </c>
      <c r="X58" s="39">
        <v>0</v>
      </c>
      <c r="Y58" s="38">
        <v>0</v>
      </c>
      <c r="Z58" s="39">
        <v>0</v>
      </c>
      <c r="AA58" s="38">
        <v>0</v>
      </c>
      <c r="AB58" s="39">
        <v>0</v>
      </c>
      <c r="AC58" s="38">
        <v>0</v>
      </c>
      <c r="AD58" s="39">
        <v>0</v>
      </c>
      <c r="AE58" s="38">
        <v>0</v>
      </c>
      <c r="AF58" s="39">
        <v>0</v>
      </c>
      <c r="AG58" s="38">
        <v>0</v>
      </c>
      <c r="AH58" s="39">
        <v>0</v>
      </c>
      <c r="AI58" s="38">
        <v>0</v>
      </c>
      <c r="AJ58" s="39">
        <v>0</v>
      </c>
      <c r="AK58" s="38">
        <v>0</v>
      </c>
      <c r="AL58" s="39">
        <v>0</v>
      </c>
      <c r="AM58" s="38">
        <v>0</v>
      </c>
    </row>
    <row r="59" spans="1:39" s="3" customFormat="1" x14ac:dyDescent="0.2">
      <c r="A59" s="29">
        <v>67</v>
      </c>
      <c r="B59" s="29">
        <v>68</v>
      </c>
      <c r="C59" s="29">
        <v>870132</v>
      </c>
      <c r="D59" s="55" t="s">
        <v>73</v>
      </c>
      <c r="E59" s="84"/>
      <c r="F59" s="124">
        <v>379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5">
        <v>0</v>
      </c>
      <c r="R59" s="36">
        <v>0</v>
      </c>
      <c r="S59" s="35">
        <v>379</v>
      </c>
      <c r="T59" s="36">
        <v>0</v>
      </c>
      <c r="U59" s="35">
        <v>0</v>
      </c>
      <c r="V59" s="37">
        <v>19425.5</v>
      </c>
      <c r="W59" s="38">
        <v>0</v>
      </c>
      <c r="X59" s="39">
        <v>0</v>
      </c>
      <c r="Y59" s="38">
        <v>0</v>
      </c>
      <c r="Z59" s="39">
        <v>0</v>
      </c>
      <c r="AA59" s="38">
        <v>0</v>
      </c>
      <c r="AB59" s="39">
        <v>0</v>
      </c>
      <c r="AC59" s="38">
        <v>0</v>
      </c>
      <c r="AD59" s="39">
        <v>0</v>
      </c>
      <c r="AE59" s="38">
        <v>0</v>
      </c>
      <c r="AF59" s="39">
        <v>0</v>
      </c>
      <c r="AG59" s="38">
        <v>0</v>
      </c>
      <c r="AH59" s="39">
        <v>0</v>
      </c>
      <c r="AI59" s="38">
        <v>0</v>
      </c>
      <c r="AJ59" s="39">
        <v>0</v>
      </c>
      <c r="AK59" s="38">
        <v>19425.5</v>
      </c>
      <c r="AL59" s="39">
        <v>0</v>
      </c>
      <c r="AM59" s="38">
        <v>0</v>
      </c>
    </row>
    <row r="60" spans="1:39" s="3" customFormat="1" x14ac:dyDescent="0.2">
      <c r="A60" s="29">
        <v>68</v>
      </c>
      <c r="B60" s="29">
        <v>9</v>
      </c>
      <c r="C60" s="29">
        <v>870073</v>
      </c>
      <c r="D60" s="55" t="s">
        <v>74</v>
      </c>
      <c r="E60" s="84"/>
      <c r="F60" s="124">
        <v>1122</v>
      </c>
      <c r="G60" s="35">
        <v>1122</v>
      </c>
      <c r="H60" s="36">
        <v>0</v>
      </c>
      <c r="I60" s="35">
        <v>0</v>
      </c>
      <c r="J60" s="36">
        <v>0</v>
      </c>
      <c r="K60" s="35">
        <v>0</v>
      </c>
      <c r="L60" s="36">
        <v>0</v>
      </c>
      <c r="M60" s="35">
        <v>0</v>
      </c>
      <c r="N60" s="36">
        <v>0</v>
      </c>
      <c r="O60" s="35">
        <v>0</v>
      </c>
      <c r="P60" s="36">
        <v>0</v>
      </c>
      <c r="Q60" s="35">
        <v>0</v>
      </c>
      <c r="R60" s="36">
        <v>0</v>
      </c>
      <c r="S60" s="35">
        <v>0</v>
      </c>
      <c r="T60" s="36">
        <v>0</v>
      </c>
      <c r="U60" s="35">
        <v>0</v>
      </c>
      <c r="V60" s="37">
        <v>104366.2</v>
      </c>
      <c r="W60" s="38">
        <v>104366.2</v>
      </c>
      <c r="X60" s="39">
        <v>0</v>
      </c>
      <c r="Y60" s="38">
        <v>0</v>
      </c>
      <c r="Z60" s="39">
        <v>0</v>
      </c>
      <c r="AA60" s="38">
        <v>0</v>
      </c>
      <c r="AB60" s="39">
        <v>0</v>
      </c>
      <c r="AC60" s="38">
        <v>0</v>
      </c>
      <c r="AD60" s="39">
        <v>0</v>
      </c>
      <c r="AE60" s="38">
        <v>0</v>
      </c>
      <c r="AF60" s="39">
        <v>0</v>
      </c>
      <c r="AG60" s="38">
        <v>0</v>
      </c>
      <c r="AH60" s="39">
        <v>0</v>
      </c>
      <c r="AI60" s="38">
        <v>0</v>
      </c>
      <c r="AJ60" s="39">
        <v>0</v>
      </c>
      <c r="AK60" s="38">
        <v>0</v>
      </c>
      <c r="AL60" s="39">
        <v>0</v>
      </c>
      <c r="AM60" s="38">
        <v>0</v>
      </c>
    </row>
    <row r="61" spans="1:39" s="3" customFormat="1" x14ac:dyDescent="0.2">
      <c r="A61" s="29">
        <v>69</v>
      </c>
      <c r="B61" s="29">
        <v>56</v>
      </c>
      <c r="C61" s="29">
        <v>870107</v>
      </c>
      <c r="D61" s="55" t="s">
        <v>75</v>
      </c>
      <c r="E61" s="84"/>
      <c r="F61" s="124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5">
        <v>0</v>
      </c>
      <c r="R61" s="36">
        <v>0</v>
      </c>
      <c r="S61" s="35">
        <v>0</v>
      </c>
      <c r="T61" s="36">
        <v>0</v>
      </c>
      <c r="U61" s="35">
        <v>0</v>
      </c>
      <c r="V61" s="37">
        <v>0</v>
      </c>
      <c r="W61" s="38">
        <v>0</v>
      </c>
      <c r="X61" s="39">
        <v>0</v>
      </c>
      <c r="Y61" s="38">
        <v>0</v>
      </c>
      <c r="Z61" s="39">
        <v>0</v>
      </c>
      <c r="AA61" s="38">
        <v>0</v>
      </c>
      <c r="AB61" s="39">
        <v>0</v>
      </c>
      <c r="AC61" s="38">
        <v>0</v>
      </c>
      <c r="AD61" s="39">
        <v>0</v>
      </c>
      <c r="AE61" s="38">
        <v>0</v>
      </c>
      <c r="AF61" s="39">
        <v>0</v>
      </c>
      <c r="AG61" s="38">
        <v>0</v>
      </c>
      <c r="AH61" s="39">
        <v>0</v>
      </c>
      <c r="AI61" s="38">
        <v>0</v>
      </c>
      <c r="AJ61" s="39">
        <v>0</v>
      </c>
      <c r="AK61" s="38">
        <v>0</v>
      </c>
      <c r="AL61" s="39">
        <v>0</v>
      </c>
      <c r="AM61" s="38">
        <v>0</v>
      </c>
    </row>
    <row r="62" spans="1:39" s="3" customFormat="1" x14ac:dyDescent="0.2">
      <c r="A62" s="29">
        <v>72</v>
      </c>
      <c r="B62" s="29">
        <v>2</v>
      </c>
      <c r="C62" s="29">
        <v>870052</v>
      </c>
      <c r="D62" s="55" t="s">
        <v>78</v>
      </c>
      <c r="E62" s="84"/>
      <c r="F62" s="124">
        <v>4753</v>
      </c>
      <c r="G62" s="35">
        <v>170</v>
      </c>
      <c r="H62" s="36">
        <v>0</v>
      </c>
      <c r="I62" s="35">
        <v>0</v>
      </c>
      <c r="J62" s="36">
        <v>0</v>
      </c>
      <c r="K62" s="35">
        <v>0</v>
      </c>
      <c r="L62" s="36">
        <v>0</v>
      </c>
      <c r="M62" s="35">
        <v>0</v>
      </c>
      <c r="N62" s="36">
        <v>0</v>
      </c>
      <c r="O62" s="35">
        <v>0</v>
      </c>
      <c r="P62" s="36">
        <v>0</v>
      </c>
      <c r="Q62" s="35">
        <v>0</v>
      </c>
      <c r="R62" s="36">
        <v>0</v>
      </c>
      <c r="S62" s="35">
        <v>4583</v>
      </c>
      <c r="T62" s="36">
        <v>0</v>
      </c>
      <c r="U62" s="35">
        <v>0</v>
      </c>
      <c r="V62" s="37">
        <v>315664.2</v>
      </c>
      <c r="W62" s="38">
        <v>9101.5</v>
      </c>
      <c r="X62" s="39">
        <v>0</v>
      </c>
      <c r="Y62" s="38">
        <v>0</v>
      </c>
      <c r="Z62" s="39">
        <v>0</v>
      </c>
      <c r="AA62" s="38">
        <v>0</v>
      </c>
      <c r="AB62" s="39">
        <v>0</v>
      </c>
      <c r="AC62" s="38">
        <v>0</v>
      </c>
      <c r="AD62" s="39">
        <v>0</v>
      </c>
      <c r="AE62" s="38">
        <v>0</v>
      </c>
      <c r="AF62" s="39">
        <v>0</v>
      </c>
      <c r="AG62" s="38">
        <v>0</v>
      </c>
      <c r="AH62" s="39">
        <v>0</v>
      </c>
      <c r="AI62" s="38">
        <v>0</v>
      </c>
      <c r="AJ62" s="39">
        <v>0</v>
      </c>
      <c r="AK62" s="38">
        <v>306562.7</v>
      </c>
      <c r="AL62" s="39">
        <v>0</v>
      </c>
      <c r="AM62" s="38">
        <v>0</v>
      </c>
    </row>
    <row r="63" spans="1:39" s="3" customFormat="1" x14ac:dyDescent="0.2">
      <c r="A63" s="29">
        <v>76</v>
      </c>
      <c r="B63" s="29">
        <v>36</v>
      </c>
      <c r="C63" s="29">
        <v>870019</v>
      </c>
      <c r="D63" s="55" t="s">
        <v>82</v>
      </c>
      <c r="E63" s="84"/>
      <c r="F63" s="124">
        <v>320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5">
        <v>0</v>
      </c>
      <c r="R63" s="36">
        <v>0</v>
      </c>
      <c r="S63" s="35">
        <v>0</v>
      </c>
      <c r="T63" s="36">
        <v>0</v>
      </c>
      <c r="U63" s="35">
        <v>320</v>
      </c>
      <c r="V63" s="37">
        <v>22845.1</v>
      </c>
      <c r="W63" s="38">
        <v>0</v>
      </c>
      <c r="X63" s="39">
        <v>0</v>
      </c>
      <c r="Y63" s="38">
        <v>0</v>
      </c>
      <c r="Z63" s="39">
        <v>0</v>
      </c>
      <c r="AA63" s="38">
        <v>0</v>
      </c>
      <c r="AB63" s="39">
        <v>0</v>
      </c>
      <c r="AC63" s="38">
        <v>0</v>
      </c>
      <c r="AD63" s="39">
        <v>0</v>
      </c>
      <c r="AE63" s="38">
        <v>0</v>
      </c>
      <c r="AF63" s="39">
        <v>0</v>
      </c>
      <c r="AG63" s="38">
        <v>0</v>
      </c>
      <c r="AH63" s="39">
        <v>0</v>
      </c>
      <c r="AI63" s="38">
        <v>0</v>
      </c>
      <c r="AJ63" s="39">
        <v>0</v>
      </c>
      <c r="AK63" s="38">
        <v>0</v>
      </c>
      <c r="AL63" s="39">
        <v>0</v>
      </c>
      <c r="AM63" s="38">
        <v>22845.1</v>
      </c>
    </row>
    <row r="64" spans="1:39" s="3" customFormat="1" x14ac:dyDescent="0.2">
      <c r="A64" s="29">
        <v>77</v>
      </c>
      <c r="B64" s="29">
        <v>5</v>
      </c>
      <c r="C64" s="29">
        <v>870134</v>
      </c>
      <c r="D64" s="55" t="s">
        <v>83</v>
      </c>
      <c r="E64" s="84"/>
      <c r="F64" s="124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5">
        <v>0</v>
      </c>
      <c r="R64" s="36">
        <v>0</v>
      </c>
      <c r="S64" s="35">
        <v>0</v>
      </c>
      <c r="T64" s="36">
        <v>0</v>
      </c>
      <c r="U64" s="35">
        <v>0</v>
      </c>
      <c r="V64" s="37">
        <v>0</v>
      </c>
      <c r="W64" s="38">
        <v>0</v>
      </c>
      <c r="X64" s="39">
        <v>0</v>
      </c>
      <c r="Y64" s="38">
        <v>0</v>
      </c>
      <c r="Z64" s="39">
        <v>0</v>
      </c>
      <c r="AA64" s="38">
        <v>0</v>
      </c>
      <c r="AB64" s="39">
        <v>0</v>
      </c>
      <c r="AC64" s="38">
        <v>0</v>
      </c>
      <c r="AD64" s="39">
        <v>0</v>
      </c>
      <c r="AE64" s="38">
        <v>0</v>
      </c>
      <c r="AF64" s="39">
        <v>0</v>
      </c>
      <c r="AG64" s="38">
        <v>0</v>
      </c>
      <c r="AH64" s="39">
        <v>0</v>
      </c>
      <c r="AI64" s="38">
        <v>0</v>
      </c>
      <c r="AJ64" s="39">
        <v>0</v>
      </c>
      <c r="AK64" s="38">
        <v>0</v>
      </c>
      <c r="AL64" s="39">
        <v>0</v>
      </c>
      <c r="AM64" s="38">
        <v>0</v>
      </c>
    </row>
    <row r="65" spans="1:39" s="3" customFormat="1" x14ac:dyDescent="0.2">
      <c r="A65" s="29">
        <v>78</v>
      </c>
      <c r="B65" s="29">
        <v>128</v>
      </c>
      <c r="C65" s="29">
        <v>870148</v>
      </c>
      <c r="D65" s="55" t="s">
        <v>84</v>
      </c>
      <c r="E65" s="84"/>
      <c r="F65" s="124">
        <v>3280</v>
      </c>
      <c r="G65" s="35">
        <v>0</v>
      </c>
      <c r="H65" s="36">
        <v>0</v>
      </c>
      <c r="I65" s="35">
        <v>0</v>
      </c>
      <c r="J65" s="36">
        <v>0</v>
      </c>
      <c r="K65" s="35">
        <v>0</v>
      </c>
      <c r="L65" s="36">
        <v>0</v>
      </c>
      <c r="M65" s="35">
        <v>0</v>
      </c>
      <c r="N65" s="36">
        <v>0</v>
      </c>
      <c r="O65" s="35">
        <v>0</v>
      </c>
      <c r="P65" s="36">
        <v>0</v>
      </c>
      <c r="Q65" s="35">
        <v>0</v>
      </c>
      <c r="R65" s="36">
        <v>0</v>
      </c>
      <c r="S65" s="35">
        <v>3280</v>
      </c>
      <c r="T65" s="36">
        <v>0</v>
      </c>
      <c r="U65" s="35">
        <v>0</v>
      </c>
      <c r="V65" s="37">
        <v>188118.2</v>
      </c>
      <c r="W65" s="38">
        <v>0</v>
      </c>
      <c r="X65" s="39">
        <v>0</v>
      </c>
      <c r="Y65" s="38">
        <v>0</v>
      </c>
      <c r="Z65" s="39">
        <v>0</v>
      </c>
      <c r="AA65" s="38">
        <v>0</v>
      </c>
      <c r="AB65" s="39">
        <v>0</v>
      </c>
      <c r="AC65" s="38">
        <v>0</v>
      </c>
      <c r="AD65" s="39">
        <v>0</v>
      </c>
      <c r="AE65" s="38">
        <v>0</v>
      </c>
      <c r="AF65" s="39">
        <v>0</v>
      </c>
      <c r="AG65" s="38">
        <v>0</v>
      </c>
      <c r="AH65" s="39">
        <v>0</v>
      </c>
      <c r="AI65" s="38">
        <v>0</v>
      </c>
      <c r="AJ65" s="39">
        <v>0</v>
      </c>
      <c r="AK65" s="38">
        <v>188118.2</v>
      </c>
      <c r="AL65" s="39">
        <v>0</v>
      </c>
      <c r="AM65" s="38">
        <v>0</v>
      </c>
    </row>
    <row r="66" spans="1:39" s="3" customFormat="1" x14ac:dyDescent="0.2">
      <c r="A66" s="29">
        <v>80</v>
      </c>
      <c r="B66" s="29">
        <v>132</v>
      </c>
      <c r="C66" s="29">
        <v>870144</v>
      </c>
      <c r="D66" s="55" t="s">
        <v>86</v>
      </c>
      <c r="E66" s="84"/>
      <c r="F66" s="124">
        <v>8286</v>
      </c>
      <c r="G66" s="35">
        <v>0</v>
      </c>
      <c r="H66" s="36">
        <v>0</v>
      </c>
      <c r="I66" s="35">
        <v>1200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5">
        <v>0</v>
      </c>
      <c r="R66" s="36">
        <v>0</v>
      </c>
      <c r="S66" s="35">
        <v>6052</v>
      </c>
      <c r="T66" s="36">
        <v>336</v>
      </c>
      <c r="U66" s="35">
        <v>1034</v>
      </c>
      <c r="V66" s="37">
        <v>1019045.5</v>
      </c>
      <c r="W66" s="38">
        <v>0</v>
      </c>
      <c r="X66" s="39">
        <v>0</v>
      </c>
      <c r="Y66" s="38">
        <v>161547.5</v>
      </c>
      <c r="Z66" s="39">
        <v>0</v>
      </c>
      <c r="AA66" s="38">
        <v>0</v>
      </c>
      <c r="AB66" s="39">
        <v>0</v>
      </c>
      <c r="AC66" s="38">
        <v>0</v>
      </c>
      <c r="AD66" s="39">
        <v>0</v>
      </c>
      <c r="AE66" s="38">
        <v>0</v>
      </c>
      <c r="AF66" s="39">
        <v>0</v>
      </c>
      <c r="AG66" s="38">
        <v>0</v>
      </c>
      <c r="AH66" s="39">
        <v>0</v>
      </c>
      <c r="AI66" s="38">
        <v>10561.6</v>
      </c>
      <c r="AJ66" s="39">
        <v>0</v>
      </c>
      <c r="AK66" s="38">
        <v>698754.3</v>
      </c>
      <c r="AL66" s="39">
        <v>92178.5</v>
      </c>
      <c r="AM66" s="38">
        <v>148182.1</v>
      </c>
    </row>
    <row r="67" spans="1:39" s="3" customFormat="1" x14ac:dyDescent="0.2">
      <c r="A67" s="29">
        <v>81</v>
      </c>
      <c r="B67" s="29">
        <v>135</v>
      </c>
      <c r="C67" s="29">
        <v>870100</v>
      </c>
      <c r="D67" s="55" t="s">
        <v>87</v>
      </c>
      <c r="E67" s="84"/>
      <c r="F67" s="124">
        <v>1046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5">
        <v>0</v>
      </c>
      <c r="R67" s="36">
        <v>0</v>
      </c>
      <c r="S67" s="35">
        <v>1046</v>
      </c>
      <c r="T67" s="36">
        <v>0</v>
      </c>
      <c r="U67" s="35">
        <v>0</v>
      </c>
      <c r="V67" s="37">
        <v>79442.399999999994</v>
      </c>
      <c r="W67" s="38">
        <v>0</v>
      </c>
      <c r="X67" s="39">
        <v>0</v>
      </c>
      <c r="Y67" s="38">
        <v>0</v>
      </c>
      <c r="Z67" s="39">
        <v>0</v>
      </c>
      <c r="AA67" s="38">
        <v>0</v>
      </c>
      <c r="AB67" s="39">
        <v>0</v>
      </c>
      <c r="AC67" s="38">
        <v>0</v>
      </c>
      <c r="AD67" s="39">
        <v>0</v>
      </c>
      <c r="AE67" s="38">
        <v>0</v>
      </c>
      <c r="AF67" s="39">
        <v>0</v>
      </c>
      <c r="AG67" s="38">
        <v>0</v>
      </c>
      <c r="AH67" s="39">
        <v>0</v>
      </c>
      <c r="AI67" s="38">
        <v>0</v>
      </c>
      <c r="AJ67" s="39">
        <v>0</v>
      </c>
      <c r="AK67" s="38">
        <v>79442.399999999994</v>
      </c>
      <c r="AL67" s="39">
        <v>0</v>
      </c>
      <c r="AM67" s="38">
        <v>0</v>
      </c>
    </row>
    <row r="68" spans="1:39" s="3" customFormat="1" x14ac:dyDescent="0.2">
      <c r="A68" s="29">
        <v>82</v>
      </c>
      <c r="B68" s="29">
        <v>52</v>
      </c>
      <c r="C68" s="29">
        <v>870035</v>
      </c>
      <c r="D68" s="55" t="s">
        <v>88</v>
      </c>
      <c r="E68" s="84"/>
      <c r="F68" s="124">
        <v>0</v>
      </c>
      <c r="G68" s="35">
        <v>0</v>
      </c>
      <c r="H68" s="36">
        <v>0</v>
      </c>
      <c r="I68" s="35">
        <v>0</v>
      </c>
      <c r="J68" s="36">
        <v>0</v>
      </c>
      <c r="K68" s="35">
        <v>0</v>
      </c>
      <c r="L68" s="36">
        <v>0</v>
      </c>
      <c r="M68" s="35">
        <v>0</v>
      </c>
      <c r="N68" s="36">
        <v>0</v>
      </c>
      <c r="O68" s="35">
        <v>0</v>
      </c>
      <c r="P68" s="36">
        <v>0</v>
      </c>
      <c r="Q68" s="35">
        <v>0</v>
      </c>
      <c r="R68" s="36">
        <v>0</v>
      </c>
      <c r="S68" s="35">
        <v>0</v>
      </c>
      <c r="T68" s="36">
        <v>0</v>
      </c>
      <c r="U68" s="35">
        <v>0</v>
      </c>
      <c r="V68" s="37">
        <v>0</v>
      </c>
      <c r="W68" s="38">
        <v>0</v>
      </c>
      <c r="X68" s="39">
        <v>0</v>
      </c>
      <c r="Y68" s="38">
        <v>0</v>
      </c>
      <c r="Z68" s="39">
        <v>0</v>
      </c>
      <c r="AA68" s="38">
        <v>0</v>
      </c>
      <c r="AB68" s="39">
        <v>0</v>
      </c>
      <c r="AC68" s="38">
        <v>0</v>
      </c>
      <c r="AD68" s="39">
        <v>0</v>
      </c>
      <c r="AE68" s="38">
        <v>0</v>
      </c>
      <c r="AF68" s="39">
        <v>0</v>
      </c>
      <c r="AG68" s="38">
        <v>0</v>
      </c>
      <c r="AH68" s="39">
        <v>0</v>
      </c>
      <c r="AI68" s="38">
        <v>0</v>
      </c>
      <c r="AJ68" s="39">
        <v>0</v>
      </c>
      <c r="AK68" s="38">
        <v>0</v>
      </c>
      <c r="AL68" s="39">
        <v>0</v>
      </c>
      <c r="AM68" s="38">
        <v>0</v>
      </c>
    </row>
    <row r="69" spans="1:39" s="3" customFormat="1" x14ac:dyDescent="0.2">
      <c r="A69" s="29">
        <v>84</v>
      </c>
      <c r="B69" s="29">
        <v>146</v>
      </c>
      <c r="C69" s="29">
        <v>870034</v>
      </c>
      <c r="D69" s="55" t="s">
        <v>90</v>
      </c>
      <c r="E69" s="84"/>
      <c r="F69" s="124">
        <v>0</v>
      </c>
      <c r="G69" s="35">
        <v>0</v>
      </c>
      <c r="H69" s="36">
        <v>0</v>
      </c>
      <c r="I69" s="35">
        <v>0</v>
      </c>
      <c r="J69" s="36">
        <v>0</v>
      </c>
      <c r="K69" s="35">
        <v>0</v>
      </c>
      <c r="L69" s="36">
        <v>0</v>
      </c>
      <c r="M69" s="35">
        <v>0</v>
      </c>
      <c r="N69" s="36">
        <v>0</v>
      </c>
      <c r="O69" s="35">
        <v>0</v>
      </c>
      <c r="P69" s="36">
        <v>0</v>
      </c>
      <c r="Q69" s="35">
        <v>0</v>
      </c>
      <c r="R69" s="36">
        <v>0</v>
      </c>
      <c r="S69" s="35">
        <v>0</v>
      </c>
      <c r="T69" s="36">
        <v>0</v>
      </c>
      <c r="U69" s="35">
        <v>0</v>
      </c>
      <c r="V69" s="37">
        <v>0</v>
      </c>
      <c r="W69" s="38">
        <v>0</v>
      </c>
      <c r="X69" s="39">
        <v>0</v>
      </c>
      <c r="Y69" s="38">
        <v>0</v>
      </c>
      <c r="Z69" s="39">
        <v>0</v>
      </c>
      <c r="AA69" s="38">
        <v>0</v>
      </c>
      <c r="AB69" s="39">
        <v>0</v>
      </c>
      <c r="AC69" s="38">
        <v>0</v>
      </c>
      <c r="AD69" s="39">
        <v>0</v>
      </c>
      <c r="AE69" s="38">
        <v>0</v>
      </c>
      <c r="AF69" s="39">
        <v>0</v>
      </c>
      <c r="AG69" s="38">
        <v>0</v>
      </c>
      <c r="AH69" s="39">
        <v>0</v>
      </c>
      <c r="AI69" s="38">
        <v>0</v>
      </c>
      <c r="AJ69" s="39">
        <v>0</v>
      </c>
      <c r="AK69" s="38">
        <v>0</v>
      </c>
      <c r="AL69" s="39">
        <v>0</v>
      </c>
      <c r="AM69" s="38">
        <v>0</v>
      </c>
    </row>
    <row r="70" spans="1:39" s="3" customFormat="1" x14ac:dyDescent="0.2">
      <c r="A70" s="29">
        <v>85</v>
      </c>
      <c r="B70" s="29">
        <v>49</v>
      </c>
      <c r="C70" s="29">
        <v>870139</v>
      </c>
      <c r="D70" s="55" t="s">
        <v>91</v>
      </c>
      <c r="E70" s="84"/>
      <c r="F70" s="124">
        <v>0</v>
      </c>
      <c r="G70" s="35">
        <v>0</v>
      </c>
      <c r="H70" s="36">
        <v>0</v>
      </c>
      <c r="I70" s="35">
        <v>0</v>
      </c>
      <c r="J70" s="36">
        <v>0</v>
      </c>
      <c r="K70" s="35">
        <v>0</v>
      </c>
      <c r="L70" s="36">
        <v>0</v>
      </c>
      <c r="M70" s="35">
        <v>0</v>
      </c>
      <c r="N70" s="36">
        <v>0</v>
      </c>
      <c r="O70" s="35">
        <v>0</v>
      </c>
      <c r="P70" s="36">
        <v>0</v>
      </c>
      <c r="Q70" s="35">
        <v>0</v>
      </c>
      <c r="R70" s="36">
        <v>0</v>
      </c>
      <c r="S70" s="35">
        <v>0</v>
      </c>
      <c r="T70" s="36">
        <v>0</v>
      </c>
      <c r="U70" s="35">
        <v>0</v>
      </c>
      <c r="V70" s="37">
        <v>0</v>
      </c>
      <c r="W70" s="38">
        <v>0</v>
      </c>
      <c r="X70" s="39">
        <v>0</v>
      </c>
      <c r="Y70" s="38">
        <v>0</v>
      </c>
      <c r="Z70" s="39">
        <v>0</v>
      </c>
      <c r="AA70" s="38">
        <v>0</v>
      </c>
      <c r="AB70" s="39">
        <v>0</v>
      </c>
      <c r="AC70" s="38">
        <v>0</v>
      </c>
      <c r="AD70" s="39">
        <v>0</v>
      </c>
      <c r="AE70" s="38">
        <v>0</v>
      </c>
      <c r="AF70" s="39">
        <v>0</v>
      </c>
      <c r="AG70" s="38">
        <v>0</v>
      </c>
      <c r="AH70" s="39">
        <v>0</v>
      </c>
      <c r="AI70" s="38">
        <v>0</v>
      </c>
      <c r="AJ70" s="39">
        <v>0</v>
      </c>
      <c r="AK70" s="38">
        <v>0</v>
      </c>
      <c r="AL70" s="39">
        <v>0</v>
      </c>
      <c r="AM70" s="38">
        <v>0</v>
      </c>
    </row>
    <row r="71" spans="1:39" s="3" customFormat="1" x14ac:dyDescent="0.2">
      <c r="A71" s="29">
        <v>86</v>
      </c>
      <c r="B71" s="29">
        <v>10</v>
      </c>
      <c r="C71" s="29">
        <v>870114</v>
      </c>
      <c r="D71" s="55" t="s">
        <v>92</v>
      </c>
      <c r="E71" s="84"/>
      <c r="F71" s="124">
        <v>0</v>
      </c>
      <c r="G71" s="35">
        <v>0</v>
      </c>
      <c r="H71" s="36">
        <v>0</v>
      </c>
      <c r="I71" s="35">
        <v>0</v>
      </c>
      <c r="J71" s="36">
        <v>0</v>
      </c>
      <c r="K71" s="35">
        <v>0</v>
      </c>
      <c r="L71" s="36">
        <v>0</v>
      </c>
      <c r="M71" s="35">
        <v>0</v>
      </c>
      <c r="N71" s="36">
        <v>0</v>
      </c>
      <c r="O71" s="35">
        <v>0</v>
      </c>
      <c r="P71" s="36">
        <v>0</v>
      </c>
      <c r="Q71" s="35">
        <v>0</v>
      </c>
      <c r="R71" s="36">
        <v>0</v>
      </c>
      <c r="S71" s="35">
        <v>0</v>
      </c>
      <c r="T71" s="36">
        <v>0</v>
      </c>
      <c r="U71" s="35">
        <v>0</v>
      </c>
      <c r="V71" s="37">
        <v>0</v>
      </c>
      <c r="W71" s="38">
        <v>0</v>
      </c>
      <c r="X71" s="39">
        <v>0</v>
      </c>
      <c r="Y71" s="38">
        <v>0</v>
      </c>
      <c r="Z71" s="39">
        <v>0</v>
      </c>
      <c r="AA71" s="38">
        <v>0</v>
      </c>
      <c r="AB71" s="39">
        <v>0</v>
      </c>
      <c r="AC71" s="38">
        <v>0</v>
      </c>
      <c r="AD71" s="39">
        <v>0</v>
      </c>
      <c r="AE71" s="38">
        <v>0</v>
      </c>
      <c r="AF71" s="39">
        <v>0</v>
      </c>
      <c r="AG71" s="38">
        <v>0</v>
      </c>
      <c r="AH71" s="39">
        <v>0</v>
      </c>
      <c r="AI71" s="38">
        <v>0</v>
      </c>
      <c r="AJ71" s="39">
        <v>0</v>
      </c>
      <c r="AK71" s="38">
        <v>0</v>
      </c>
      <c r="AL71" s="39">
        <v>0</v>
      </c>
      <c r="AM71" s="38">
        <v>0</v>
      </c>
    </row>
    <row r="72" spans="1:39" s="3" customFormat="1" x14ac:dyDescent="0.2">
      <c r="A72" s="29">
        <v>87</v>
      </c>
      <c r="B72" s="29">
        <v>11</v>
      </c>
      <c r="C72" s="29">
        <v>870110</v>
      </c>
      <c r="D72" s="55" t="s">
        <v>93</v>
      </c>
      <c r="E72" s="84"/>
      <c r="F72" s="124">
        <v>0</v>
      </c>
      <c r="G72" s="35">
        <v>0</v>
      </c>
      <c r="H72" s="36">
        <v>0</v>
      </c>
      <c r="I72" s="35">
        <v>0</v>
      </c>
      <c r="J72" s="36">
        <v>0</v>
      </c>
      <c r="K72" s="35">
        <v>0</v>
      </c>
      <c r="L72" s="36">
        <v>0</v>
      </c>
      <c r="M72" s="35">
        <v>0</v>
      </c>
      <c r="N72" s="36">
        <v>0</v>
      </c>
      <c r="O72" s="35">
        <v>0</v>
      </c>
      <c r="P72" s="36">
        <v>0</v>
      </c>
      <c r="Q72" s="35">
        <v>0</v>
      </c>
      <c r="R72" s="36">
        <v>0</v>
      </c>
      <c r="S72" s="35">
        <v>0</v>
      </c>
      <c r="T72" s="36">
        <v>0</v>
      </c>
      <c r="U72" s="35">
        <v>0</v>
      </c>
      <c r="V72" s="37">
        <v>0</v>
      </c>
      <c r="W72" s="38">
        <v>0</v>
      </c>
      <c r="X72" s="39">
        <v>0</v>
      </c>
      <c r="Y72" s="38">
        <v>0</v>
      </c>
      <c r="Z72" s="39">
        <v>0</v>
      </c>
      <c r="AA72" s="38">
        <v>0</v>
      </c>
      <c r="AB72" s="39">
        <v>0</v>
      </c>
      <c r="AC72" s="38">
        <v>0</v>
      </c>
      <c r="AD72" s="39">
        <v>0</v>
      </c>
      <c r="AE72" s="38">
        <v>0</v>
      </c>
      <c r="AF72" s="39">
        <v>0</v>
      </c>
      <c r="AG72" s="38">
        <v>0</v>
      </c>
      <c r="AH72" s="39">
        <v>0</v>
      </c>
      <c r="AI72" s="38">
        <v>0</v>
      </c>
      <c r="AJ72" s="39">
        <v>0</v>
      </c>
      <c r="AK72" s="38">
        <v>0</v>
      </c>
      <c r="AL72" s="39">
        <v>0</v>
      </c>
      <c r="AM72" s="38">
        <v>0</v>
      </c>
    </row>
    <row r="73" spans="1:39" s="3" customFormat="1" x14ac:dyDescent="0.2">
      <c r="A73" s="29">
        <v>88</v>
      </c>
      <c r="B73" s="29">
        <v>12</v>
      </c>
      <c r="C73" s="29">
        <v>870109</v>
      </c>
      <c r="D73" s="55" t="s">
        <v>94</v>
      </c>
      <c r="E73" s="84"/>
      <c r="F73" s="124">
        <v>0</v>
      </c>
      <c r="G73" s="35">
        <v>0</v>
      </c>
      <c r="H73" s="36">
        <v>0</v>
      </c>
      <c r="I73" s="35">
        <v>0</v>
      </c>
      <c r="J73" s="36">
        <v>0</v>
      </c>
      <c r="K73" s="35">
        <v>0</v>
      </c>
      <c r="L73" s="36">
        <v>0</v>
      </c>
      <c r="M73" s="35">
        <v>0</v>
      </c>
      <c r="N73" s="36">
        <v>0</v>
      </c>
      <c r="O73" s="35">
        <v>0</v>
      </c>
      <c r="P73" s="36">
        <v>0</v>
      </c>
      <c r="Q73" s="35">
        <v>0</v>
      </c>
      <c r="R73" s="36">
        <v>0</v>
      </c>
      <c r="S73" s="35">
        <v>0</v>
      </c>
      <c r="T73" s="36">
        <v>0</v>
      </c>
      <c r="U73" s="35">
        <v>0</v>
      </c>
      <c r="V73" s="37">
        <v>0</v>
      </c>
      <c r="W73" s="38">
        <v>0</v>
      </c>
      <c r="X73" s="39">
        <v>0</v>
      </c>
      <c r="Y73" s="38">
        <v>0</v>
      </c>
      <c r="Z73" s="39">
        <v>0</v>
      </c>
      <c r="AA73" s="38">
        <v>0</v>
      </c>
      <c r="AB73" s="39">
        <v>0</v>
      </c>
      <c r="AC73" s="38">
        <v>0</v>
      </c>
      <c r="AD73" s="39">
        <v>0</v>
      </c>
      <c r="AE73" s="38">
        <v>0</v>
      </c>
      <c r="AF73" s="39">
        <v>0</v>
      </c>
      <c r="AG73" s="38">
        <v>0</v>
      </c>
      <c r="AH73" s="39">
        <v>0</v>
      </c>
      <c r="AI73" s="38">
        <v>0</v>
      </c>
      <c r="AJ73" s="39">
        <v>0</v>
      </c>
      <c r="AK73" s="38">
        <v>0</v>
      </c>
      <c r="AL73" s="39">
        <v>0</v>
      </c>
      <c r="AM73" s="38">
        <v>0</v>
      </c>
    </row>
    <row r="74" spans="1:39" s="3" customFormat="1" x14ac:dyDescent="0.2">
      <c r="A74" s="29">
        <v>89</v>
      </c>
      <c r="B74" s="29">
        <v>59</v>
      </c>
      <c r="C74" s="29">
        <v>870024</v>
      </c>
      <c r="D74" s="55" t="s">
        <v>95</v>
      </c>
      <c r="E74" s="84"/>
      <c r="F74" s="124">
        <v>0</v>
      </c>
      <c r="G74" s="35">
        <v>0</v>
      </c>
      <c r="H74" s="36">
        <v>0</v>
      </c>
      <c r="I74" s="35">
        <v>0</v>
      </c>
      <c r="J74" s="36">
        <v>0</v>
      </c>
      <c r="K74" s="35">
        <v>0</v>
      </c>
      <c r="L74" s="36">
        <v>0</v>
      </c>
      <c r="M74" s="35">
        <v>0</v>
      </c>
      <c r="N74" s="36">
        <v>0</v>
      </c>
      <c r="O74" s="35">
        <v>0</v>
      </c>
      <c r="P74" s="36">
        <v>0</v>
      </c>
      <c r="Q74" s="35">
        <v>0</v>
      </c>
      <c r="R74" s="36">
        <v>0</v>
      </c>
      <c r="S74" s="35">
        <v>0</v>
      </c>
      <c r="T74" s="36">
        <v>0</v>
      </c>
      <c r="U74" s="35">
        <v>0</v>
      </c>
      <c r="V74" s="37">
        <v>0</v>
      </c>
      <c r="W74" s="38">
        <v>0</v>
      </c>
      <c r="X74" s="39">
        <v>0</v>
      </c>
      <c r="Y74" s="38">
        <v>0</v>
      </c>
      <c r="Z74" s="39">
        <v>0</v>
      </c>
      <c r="AA74" s="38">
        <v>0</v>
      </c>
      <c r="AB74" s="39">
        <v>0</v>
      </c>
      <c r="AC74" s="38">
        <v>0</v>
      </c>
      <c r="AD74" s="39">
        <v>0</v>
      </c>
      <c r="AE74" s="38">
        <v>0</v>
      </c>
      <c r="AF74" s="39">
        <v>0</v>
      </c>
      <c r="AG74" s="38">
        <v>0</v>
      </c>
      <c r="AH74" s="39">
        <v>0</v>
      </c>
      <c r="AI74" s="38">
        <v>0</v>
      </c>
      <c r="AJ74" s="39">
        <v>0</v>
      </c>
      <c r="AK74" s="38">
        <v>0</v>
      </c>
      <c r="AL74" s="39">
        <v>0</v>
      </c>
      <c r="AM74" s="38">
        <v>0</v>
      </c>
    </row>
    <row r="75" spans="1:39" s="3" customFormat="1" x14ac:dyDescent="0.2">
      <c r="A75" s="29">
        <v>90</v>
      </c>
      <c r="B75" s="29">
        <v>69</v>
      </c>
      <c r="C75" s="29">
        <v>870147</v>
      </c>
      <c r="D75" s="55" t="s">
        <v>96</v>
      </c>
      <c r="E75" s="84"/>
      <c r="F75" s="124">
        <v>0</v>
      </c>
      <c r="G75" s="35">
        <v>0</v>
      </c>
      <c r="H75" s="36">
        <v>0</v>
      </c>
      <c r="I75" s="35">
        <v>0</v>
      </c>
      <c r="J75" s="36">
        <v>0</v>
      </c>
      <c r="K75" s="35">
        <v>0</v>
      </c>
      <c r="L75" s="36">
        <v>0</v>
      </c>
      <c r="M75" s="35">
        <v>0</v>
      </c>
      <c r="N75" s="36">
        <v>0</v>
      </c>
      <c r="O75" s="35">
        <v>0</v>
      </c>
      <c r="P75" s="36">
        <v>0</v>
      </c>
      <c r="Q75" s="35">
        <v>0</v>
      </c>
      <c r="R75" s="36">
        <v>0</v>
      </c>
      <c r="S75" s="35">
        <v>0</v>
      </c>
      <c r="T75" s="36">
        <v>0</v>
      </c>
      <c r="U75" s="35">
        <v>0</v>
      </c>
      <c r="V75" s="37">
        <v>0</v>
      </c>
      <c r="W75" s="38">
        <v>0</v>
      </c>
      <c r="X75" s="39">
        <v>0</v>
      </c>
      <c r="Y75" s="38">
        <v>0</v>
      </c>
      <c r="Z75" s="39">
        <v>0</v>
      </c>
      <c r="AA75" s="38">
        <v>0</v>
      </c>
      <c r="AB75" s="39">
        <v>0</v>
      </c>
      <c r="AC75" s="38">
        <v>0</v>
      </c>
      <c r="AD75" s="39">
        <v>0</v>
      </c>
      <c r="AE75" s="38">
        <v>0</v>
      </c>
      <c r="AF75" s="39">
        <v>0</v>
      </c>
      <c r="AG75" s="38">
        <v>0</v>
      </c>
      <c r="AH75" s="39">
        <v>0</v>
      </c>
      <c r="AI75" s="38">
        <v>0</v>
      </c>
      <c r="AJ75" s="39">
        <v>0</v>
      </c>
      <c r="AK75" s="38">
        <v>0</v>
      </c>
      <c r="AL75" s="39">
        <v>0</v>
      </c>
      <c r="AM75" s="38">
        <v>0</v>
      </c>
    </row>
    <row r="76" spans="1:39" s="3" customFormat="1" x14ac:dyDescent="0.2">
      <c r="A76" s="29">
        <v>94</v>
      </c>
      <c r="B76" s="29">
        <v>34</v>
      </c>
      <c r="C76" s="29">
        <v>870101</v>
      </c>
      <c r="D76" s="55" t="s">
        <v>100</v>
      </c>
      <c r="E76" s="84"/>
      <c r="F76" s="124">
        <v>0</v>
      </c>
      <c r="G76" s="35">
        <v>0</v>
      </c>
      <c r="H76" s="36">
        <v>0</v>
      </c>
      <c r="I76" s="35">
        <v>0</v>
      </c>
      <c r="J76" s="36">
        <v>0</v>
      </c>
      <c r="K76" s="35">
        <v>0</v>
      </c>
      <c r="L76" s="36">
        <v>0</v>
      </c>
      <c r="M76" s="35">
        <v>0</v>
      </c>
      <c r="N76" s="36">
        <v>0</v>
      </c>
      <c r="O76" s="35">
        <v>0</v>
      </c>
      <c r="P76" s="36">
        <v>0</v>
      </c>
      <c r="Q76" s="35">
        <v>0</v>
      </c>
      <c r="R76" s="36">
        <v>0</v>
      </c>
      <c r="S76" s="35">
        <v>0</v>
      </c>
      <c r="T76" s="36">
        <v>0</v>
      </c>
      <c r="U76" s="35">
        <v>0</v>
      </c>
      <c r="V76" s="37">
        <v>0</v>
      </c>
      <c r="W76" s="38">
        <v>0</v>
      </c>
      <c r="X76" s="39">
        <v>0</v>
      </c>
      <c r="Y76" s="38">
        <v>0</v>
      </c>
      <c r="Z76" s="39">
        <v>0</v>
      </c>
      <c r="AA76" s="38">
        <v>0</v>
      </c>
      <c r="AB76" s="39">
        <v>0</v>
      </c>
      <c r="AC76" s="38">
        <v>0</v>
      </c>
      <c r="AD76" s="39">
        <v>0</v>
      </c>
      <c r="AE76" s="38">
        <v>0</v>
      </c>
      <c r="AF76" s="39">
        <v>0</v>
      </c>
      <c r="AG76" s="38">
        <v>0</v>
      </c>
      <c r="AH76" s="39">
        <v>0</v>
      </c>
      <c r="AI76" s="38">
        <v>0</v>
      </c>
      <c r="AJ76" s="39">
        <v>0</v>
      </c>
      <c r="AK76" s="38">
        <v>0</v>
      </c>
      <c r="AL76" s="39">
        <v>0</v>
      </c>
      <c r="AM76" s="38">
        <v>0</v>
      </c>
    </row>
    <row r="77" spans="1:39" s="3" customFormat="1" x14ac:dyDescent="0.2">
      <c r="A77" s="29">
        <v>95</v>
      </c>
      <c r="B77" s="29">
        <v>75</v>
      </c>
      <c r="C77" s="29">
        <v>870071</v>
      </c>
      <c r="D77" s="55" t="s">
        <v>101</v>
      </c>
      <c r="E77" s="84"/>
      <c r="F77" s="124">
        <v>1418</v>
      </c>
      <c r="G77" s="35">
        <v>1122</v>
      </c>
      <c r="H77" s="36">
        <v>62</v>
      </c>
      <c r="I77" s="35">
        <v>0</v>
      </c>
      <c r="J77" s="36">
        <v>0</v>
      </c>
      <c r="K77" s="35">
        <v>0</v>
      </c>
      <c r="L77" s="36">
        <v>0</v>
      </c>
      <c r="M77" s="35">
        <v>0</v>
      </c>
      <c r="N77" s="36">
        <v>0</v>
      </c>
      <c r="O77" s="35">
        <v>0</v>
      </c>
      <c r="P77" s="36">
        <v>0</v>
      </c>
      <c r="Q77" s="35">
        <v>0</v>
      </c>
      <c r="R77" s="36">
        <v>0</v>
      </c>
      <c r="S77" s="35">
        <v>296</v>
      </c>
      <c r="T77" s="36">
        <v>0</v>
      </c>
      <c r="U77" s="35">
        <v>0</v>
      </c>
      <c r="V77" s="37">
        <v>121958.39999999999</v>
      </c>
      <c r="W77" s="38">
        <v>104366.2</v>
      </c>
      <c r="X77" s="39">
        <v>16383.8</v>
      </c>
      <c r="Y77" s="38">
        <v>0</v>
      </c>
      <c r="Z77" s="39">
        <v>0</v>
      </c>
      <c r="AA77" s="38">
        <v>0</v>
      </c>
      <c r="AB77" s="39">
        <v>0</v>
      </c>
      <c r="AC77" s="38">
        <v>0</v>
      </c>
      <c r="AD77" s="39">
        <v>0</v>
      </c>
      <c r="AE77" s="38">
        <v>0</v>
      </c>
      <c r="AF77" s="39">
        <v>0</v>
      </c>
      <c r="AG77" s="38">
        <v>0</v>
      </c>
      <c r="AH77" s="39">
        <v>0</v>
      </c>
      <c r="AI77" s="38">
        <v>0</v>
      </c>
      <c r="AJ77" s="39">
        <v>0</v>
      </c>
      <c r="AK77" s="38">
        <v>17592.2</v>
      </c>
      <c r="AL77" s="39">
        <v>0</v>
      </c>
      <c r="AM77" s="38">
        <v>0</v>
      </c>
    </row>
    <row r="78" spans="1:39" s="3" customFormat="1" x14ac:dyDescent="0.2">
      <c r="A78" s="29">
        <v>96</v>
      </c>
      <c r="B78" s="29">
        <v>78</v>
      </c>
      <c r="C78" s="29">
        <v>870057</v>
      </c>
      <c r="D78" s="55" t="s">
        <v>102</v>
      </c>
      <c r="E78" s="84"/>
      <c r="F78" s="124">
        <v>1077</v>
      </c>
      <c r="G78" s="35">
        <v>0</v>
      </c>
      <c r="H78" s="36">
        <v>0</v>
      </c>
      <c r="I78" s="35">
        <v>0</v>
      </c>
      <c r="J78" s="36">
        <v>0</v>
      </c>
      <c r="K78" s="35">
        <v>0</v>
      </c>
      <c r="L78" s="36">
        <v>0</v>
      </c>
      <c r="M78" s="35">
        <v>0</v>
      </c>
      <c r="N78" s="36">
        <v>0</v>
      </c>
      <c r="O78" s="35">
        <v>0</v>
      </c>
      <c r="P78" s="36">
        <v>0</v>
      </c>
      <c r="Q78" s="35">
        <v>0</v>
      </c>
      <c r="R78" s="36">
        <v>0</v>
      </c>
      <c r="S78" s="35">
        <v>1077</v>
      </c>
      <c r="T78" s="36">
        <v>0</v>
      </c>
      <c r="U78" s="35">
        <v>0</v>
      </c>
      <c r="V78" s="37">
        <v>97895.2</v>
      </c>
      <c r="W78" s="38">
        <v>0</v>
      </c>
      <c r="X78" s="39">
        <v>0</v>
      </c>
      <c r="Y78" s="38">
        <v>0</v>
      </c>
      <c r="Z78" s="39">
        <v>0</v>
      </c>
      <c r="AA78" s="38">
        <v>0</v>
      </c>
      <c r="AB78" s="39">
        <v>0</v>
      </c>
      <c r="AC78" s="38">
        <v>0</v>
      </c>
      <c r="AD78" s="39">
        <v>0</v>
      </c>
      <c r="AE78" s="38">
        <v>0</v>
      </c>
      <c r="AF78" s="39">
        <v>0</v>
      </c>
      <c r="AG78" s="38">
        <v>0</v>
      </c>
      <c r="AH78" s="39">
        <v>0</v>
      </c>
      <c r="AI78" s="38">
        <v>0</v>
      </c>
      <c r="AJ78" s="39">
        <v>0</v>
      </c>
      <c r="AK78" s="38">
        <v>97895.2</v>
      </c>
      <c r="AL78" s="39">
        <v>0</v>
      </c>
      <c r="AM78" s="38">
        <v>0</v>
      </c>
    </row>
    <row r="79" spans="1:39" s="3" customFormat="1" x14ac:dyDescent="0.2">
      <c r="A79" s="29">
        <v>99</v>
      </c>
      <c r="B79" s="29">
        <v>6</v>
      </c>
      <c r="C79" s="29">
        <v>870047</v>
      </c>
      <c r="D79" s="55" t="s">
        <v>105</v>
      </c>
      <c r="E79" s="84"/>
      <c r="F79" s="124">
        <v>0</v>
      </c>
      <c r="G79" s="35">
        <v>0</v>
      </c>
      <c r="H79" s="36">
        <v>0</v>
      </c>
      <c r="I79" s="35">
        <v>0</v>
      </c>
      <c r="J79" s="36">
        <v>0</v>
      </c>
      <c r="K79" s="35">
        <v>0</v>
      </c>
      <c r="L79" s="36">
        <v>0</v>
      </c>
      <c r="M79" s="35">
        <v>0</v>
      </c>
      <c r="N79" s="36">
        <v>0</v>
      </c>
      <c r="O79" s="35">
        <v>0</v>
      </c>
      <c r="P79" s="36">
        <v>0</v>
      </c>
      <c r="Q79" s="35">
        <v>0</v>
      </c>
      <c r="R79" s="36">
        <v>0</v>
      </c>
      <c r="S79" s="35">
        <v>0</v>
      </c>
      <c r="T79" s="36">
        <v>0</v>
      </c>
      <c r="U79" s="35">
        <v>0</v>
      </c>
      <c r="V79" s="37">
        <v>0</v>
      </c>
      <c r="W79" s="38">
        <v>0</v>
      </c>
      <c r="X79" s="39">
        <v>0</v>
      </c>
      <c r="Y79" s="38">
        <v>0</v>
      </c>
      <c r="Z79" s="39">
        <v>0</v>
      </c>
      <c r="AA79" s="38">
        <v>0</v>
      </c>
      <c r="AB79" s="39">
        <v>0</v>
      </c>
      <c r="AC79" s="38">
        <v>0</v>
      </c>
      <c r="AD79" s="39">
        <v>0</v>
      </c>
      <c r="AE79" s="38">
        <v>0</v>
      </c>
      <c r="AF79" s="39">
        <v>0</v>
      </c>
      <c r="AG79" s="38">
        <v>0</v>
      </c>
      <c r="AH79" s="39">
        <v>0</v>
      </c>
      <c r="AI79" s="38">
        <v>0</v>
      </c>
      <c r="AJ79" s="39">
        <v>0</v>
      </c>
      <c r="AK79" s="38">
        <v>0</v>
      </c>
      <c r="AL79" s="39">
        <v>0</v>
      </c>
      <c r="AM79" s="38">
        <v>0</v>
      </c>
    </row>
    <row r="80" spans="1:39" s="3" customFormat="1" x14ac:dyDescent="0.2">
      <c r="A80" s="29">
        <v>100</v>
      </c>
      <c r="B80" s="29">
        <v>65</v>
      </c>
      <c r="C80" s="29">
        <v>870023</v>
      </c>
      <c r="D80" s="55" t="s">
        <v>106</v>
      </c>
      <c r="E80" s="84"/>
      <c r="F80" s="124">
        <v>0</v>
      </c>
      <c r="G80" s="35">
        <v>0</v>
      </c>
      <c r="H80" s="36">
        <v>0</v>
      </c>
      <c r="I80" s="35">
        <v>0</v>
      </c>
      <c r="J80" s="36">
        <v>0</v>
      </c>
      <c r="K80" s="35">
        <v>0</v>
      </c>
      <c r="L80" s="36">
        <v>0</v>
      </c>
      <c r="M80" s="35">
        <v>0</v>
      </c>
      <c r="N80" s="36">
        <v>0</v>
      </c>
      <c r="O80" s="35">
        <v>0</v>
      </c>
      <c r="P80" s="36">
        <v>0</v>
      </c>
      <c r="Q80" s="35">
        <v>0</v>
      </c>
      <c r="R80" s="36">
        <v>0</v>
      </c>
      <c r="S80" s="35">
        <v>0</v>
      </c>
      <c r="T80" s="36">
        <v>0</v>
      </c>
      <c r="U80" s="35">
        <v>0</v>
      </c>
      <c r="V80" s="37">
        <v>0</v>
      </c>
      <c r="W80" s="38">
        <v>0</v>
      </c>
      <c r="X80" s="39">
        <v>0</v>
      </c>
      <c r="Y80" s="38">
        <v>0</v>
      </c>
      <c r="Z80" s="39">
        <v>0</v>
      </c>
      <c r="AA80" s="38">
        <v>0</v>
      </c>
      <c r="AB80" s="39">
        <v>0</v>
      </c>
      <c r="AC80" s="38">
        <v>0</v>
      </c>
      <c r="AD80" s="39">
        <v>0</v>
      </c>
      <c r="AE80" s="38">
        <v>0</v>
      </c>
      <c r="AF80" s="39">
        <v>0</v>
      </c>
      <c r="AG80" s="38">
        <v>0</v>
      </c>
      <c r="AH80" s="39">
        <v>0</v>
      </c>
      <c r="AI80" s="38">
        <v>0</v>
      </c>
      <c r="AJ80" s="39">
        <v>0</v>
      </c>
      <c r="AK80" s="38">
        <v>0</v>
      </c>
      <c r="AL80" s="39">
        <v>0</v>
      </c>
      <c r="AM80" s="38">
        <v>0</v>
      </c>
    </row>
    <row r="81" spans="1:39" s="3" customFormat="1" x14ac:dyDescent="0.2">
      <c r="A81" s="29">
        <v>104</v>
      </c>
      <c r="B81" s="29">
        <v>66</v>
      </c>
      <c r="C81" s="29">
        <v>870067</v>
      </c>
      <c r="D81" s="55" t="s">
        <v>110</v>
      </c>
      <c r="E81" s="84"/>
      <c r="F81" s="124">
        <v>0</v>
      </c>
      <c r="G81" s="35">
        <v>0</v>
      </c>
      <c r="H81" s="36">
        <v>0</v>
      </c>
      <c r="I81" s="35">
        <v>0</v>
      </c>
      <c r="J81" s="36">
        <v>0</v>
      </c>
      <c r="K81" s="35">
        <v>0</v>
      </c>
      <c r="L81" s="36">
        <v>0</v>
      </c>
      <c r="M81" s="35">
        <v>0</v>
      </c>
      <c r="N81" s="36">
        <v>0</v>
      </c>
      <c r="O81" s="35">
        <v>0</v>
      </c>
      <c r="P81" s="36">
        <v>0</v>
      </c>
      <c r="Q81" s="35">
        <v>0</v>
      </c>
      <c r="R81" s="36">
        <v>0</v>
      </c>
      <c r="S81" s="35">
        <v>0</v>
      </c>
      <c r="T81" s="36">
        <v>0</v>
      </c>
      <c r="U81" s="35">
        <v>0</v>
      </c>
      <c r="V81" s="37">
        <v>0</v>
      </c>
      <c r="W81" s="38">
        <v>0</v>
      </c>
      <c r="X81" s="39">
        <v>0</v>
      </c>
      <c r="Y81" s="38">
        <v>0</v>
      </c>
      <c r="Z81" s="39">
        <v>0</v>
      </c>
      <c r="AA81" s="38">
        <v>0</v>
      </c>
      <c r="AB81" s="39">
        <v>0</v>
      </c>
      <c r="AC81" s="38">
        <v>0</v>
      </c>
      <c r="AD81" s="39">
        <v>0</v>
      </c>
      <c r="AE81" s="38">
        <v>0</v>
      </c>
      <c r="AF81" s="39">
        <v>0</v>
      </c>
      <c r="AG81" s="38">
        <v>0</v>
      </c>
      <c r="AH81" s="39">
        <v>0</v>
      </c>
      <c r="AI81" s="38">
        <v>0</v>
      </c>
      <c r="AJ81" s="39">
        <v>0</v>
      </c>
      <c r="AK81" s="38">
        <v>0</v>
      </c>
      <c r="AL81" s="39">
        <v>0</v>
      </c>
      <c r="AM81" s="38">
        <v>0</v>
      </c>
    </row>
    <row r="82" spans="1:39" s="3" customFormat="1" x14ac:dyDescent="0.2">
      <c r="A82" s="29">
        <v>107</v>
      </c>
      <c r="B82" s="29">
        <v>67</v>
      </c>
      <c r="C82" s="29">
        <v>870162</v>
      </c>
      <c r="D82" s="55" t="s">
        <v>113</v>
      </c>
      <c r="E82" s="84"/>
      <c r="F82" s="124">
        <v>0</v>
      </c>
      <c r="G82" s="35">
        <v>0</v>
      </c>
      <c r="H82" s="36">
        <v>0</v>
      </c>
      <c r="I82" s="35">
        <v>0</v>
      </c>
      <c r="J82" s="36">
        <v>0</v>
      </c>
      <c r="K82" s="35">
        <v>0</v>
      </c>
      <c r="L82" s="36">
        <v>0</v>
      </c>
      <c r="M82" s="35">
        <v>0</v>
      </c>
      <c r="N82" s="36">
        <v>0</v>
      </c>
      <c r="O82" s="35">
        <v>0</v>
      </c>
      <c r="P82" s="36">
        <v>0</v>
      </c>
      <c r="Q82" s="35">
        <v>0</v>
      </c>
      <c r="R82" s="36">
        <v>0</v>
      </c>
      <c r="S82" s="35">
        <v>0</v>
      </c>
      <c r="T82" s="36">
        <v>0</v>
      </c>
      <c r="U82" s="35">
        <v>0</v>
      </c>
      <c r="V82" s="37">
        <v>0</v>
      </c>
      <c r="W82" s="38">
        <v>0</v>
      </c>
      <c r="X82" s="39">
        <v>0</v>
      </c>
      <c r="Y82" s="38">
        <v>0</v>
      </c>
      <c r="Z82" s="39">
        <v>0</v>
      </c>
      <c r="AA82" s="38">
        <v>0</v>
      </c>
      <c r="AB82" s="39">
        <v>0</v>
      </c>
      <c r="AC82" s="38">
        <v>0</v>
      </c>
      <c r="AD82" s="39">
        <v>0</v>
      </c>
      <c r="AE82" s="38">
        <v>0</v>
      </c>
      <c r="AF82" s="39">
        <v>0</v>
      </c>
      <c r="AG82" s="38">
        <v>0</v>
      </c>
      <c r="AH82" s="39">
        <v>0</v>
      </c>
      <c r="AI82" s="38">
        <v>0</v>
      </c>
      <c r="AJ82" s="39">
        <v>0</v>
      </c>
      <c r="AK82" s="38">
        <v>0</v>
      </c>
      <c r="AL82" s="39">
        <v>0</v>
      </c>
      <c r="AM82" s="38">
        <v>0</v>
      </c>
    </row>
    <row r="83" spans="1:39" s="3" customFormat="1" x14ac:dyDescent="0.2">
      <c r="A83" s="29">
        <v>109</v>
      </c>
      <c r="B83" s="29">
        <v>63</v>
      </c>
      <c r="C83" s="29">
        <v>870120</v>
      </c>
      <c r="D83" s="55" t="s">
        <v>114</v>
      </c>
      <c r="E83" s="84"/>
      <c r="F83" s="124">
        <v>0</v>
      </c>
      <c r="G83" s="35">
        <v>0</v>
      </c>
      <c r="H83" s="36">
        <v>0</v>
      </c>
      <c r="I83" s="35">
        <v>0</v>
      </c>
      <c r="J83" s="36">
        <v>0</v>
      </c>
      <c r="K83" s="35">
        <v>0</v>
      </c>
      <c r="L83" s="36">
        <v>0</v>
      </c>
      <c r="M83" s="35">
        <v>0</v>
      </c>
      <c r="N83" s="36">
        <v>0</v>
      </c>
      <c r="O83" s="35">
        <v>0</v>
      </c>
      <c r="P83" s="36">
        <v>0</v>
      </c>
      <c r="Q83" s="35">
        <v>0</v>
      </c>
      <c r="R83" s="36">
        <v>0</v>
      </c>
      <c r="S83" s="35">
        <v>0</v>
      </c>
      <c r="T83" s="36">
        <v>0</v>
      </c>
      <c r="U83" s="35">
        <v>0</v>
      </c>
      <c r="V83" s="37">
        <v>0</v>
      </c>
      <c r="W83" s="38">
        <v>0</v>
      </c>
      <c r="X83" s="39">
        <v>0</v>
      </c>
      <c r="Y83" s="38">
        <v>0</v>
      </c>
      <c r="Z83" s="39">
        <v>0</v>
      </c>
      <c r="AA83" s="38">
        <v>0</v>
      </c>
      <c r="AB83" s="39">
        <v>0</v>
      </c>
      <c r="AC83" s="38">
        <v>0</v>
      </c>
      <c r="AD83" s="39">
        <v>0</v>
      </c>
      <c r="AE83" s="38">
        <v>0</v>
      </c>
      <c r="AF83" s="39">
        <v>0</v>
      </c>
      <c r="AG83" s="38">
        <v>0</v>
      </c>
      <c r="AH83" s="39">
        <v>0</v>
      </c>
      <c r="AI83" s="38">
        <v>0</v>
      </c>
      <c r="AJ83" s="39">
        <v>0</v>
      </c>
      <c r="AK83" s="38">
        <v>0</v>
      </c>
      <c r="AL83" s="39">
        <v>0</v>
      </c>
      <c r="AM83" s="38">
        <v>0</v>
      </c>
    </row>
    <row r="84" spans="1:39" s="3" customFormat="1" x14ac:dyDescent="0.2">
      <c r="A84" s="29">
        <v>111</v>
      </c>
      <c r="B84" s="29">
        <v>157</v>
      </c>
      <c r="C84" s="29">
        <v>870007</v>
      </c>
      <c r="D84" s="55" t="s">
        <v>116</v>
      </c>
      <c r="E84" s="84"/>
      <c r="F84" s="124">
        <v>1500</v>
      </c>
      <c r="G84" s="35">
        <v>0</v>
      </c>
      <c r="H84" s="36">
        <v>0</v>
      </c>
      <c r="I84" s="35">
        <v>0</v>
      </c>
      <c r="J84" s="36">
        <v>0</v>
      </c>
      <c r="K84" s="35">
        <v>0</v>
      </c>
      <c r="L84" s="36">
        <v>0</v>
      </c>
      <c r="M84" s="35">
        <v>0</v>
      </c>
      <c r="N84" s="36">
        <v>0</v>
      </c>
      <c r="O84" s="35">
        <v>0</v>
      </c>
      <c r="P84" s="36">
        <v>0</v>
      </c>
      <c r="Q84" s="35">
        <v>0</v>
      </c>
      <c r="R84" s="36">
        <v>0</v>
      </c>
      <c r="S84" s="35">
        <v>1500</v>
      </c>
      <c r="T84" s="36">
        <v>0</v>
      </c>
      <c r="U84" s="35">
        <v>0</v>
      </c>
      <c r="V84" s="37">
        <v>107120.4</v>
      </c>
      <c r="W84" s="38">
        <v>0</v>
      </c>
      <c r="X84" s="39">
        <v>0</v>
      </c>
      <c r="Y84" s="38">
        <v>0</v>
      </c>
      <c r="Z84" s="39">
        <v>0</v>
      </c>
      <c r="AA84" s="38">
        <v>0</v>
      </c>
      <c r="AB84" s="39">
        <v>0</v>
      </c>
      <c r="AC84" s="38">
        <v>0</v>
      </c>
      <c r="AD84" s="39">
        <v>0</v>
      </c>
      <c r="AE84" s="38">
        <v>0</v>
      </c>
      <c r="AF84" s="39">
        <v>0</v>
      </c>
      <c r="AG84" s="38">
        <v>0</v>
      </c>
      <c r="AH84" s="39">
        <v>0</v>
      </c>
      <c r="AI84" s="38">
        <v>0</v>
      </c>
      <c r="AJ84" s="39">
        <v>0</v>
      </c>
      <c r="AK84" s="38">
        <v>107120.4</v>
      </c>
      <c r="AL84" s="39">
        <v>0</v>
      </c>
      <c r="AM84" s="38">
        <v>0</v>
      </c>
    </row>
    <row r="85" spans="1:39" s="3" customFormat="1" x14ac:dyDescent="0.2">
      <c r="A85" s="29">
        <v>112</v>
      </c>
      <c r="B85" s="29">
        <v>154</v>
      </c>
      <c r="C85" s="29">
        <v>870164</v>
      </c>
      <c r="D85" s="55" t="s">
        <v>117</v>
      </c>
      <c r="E85" s="84"/>
      <c r="F85" s="124">
        <v>0</v>
      </c>
      <c r="G85" s="35">
        <v>0</v>
      </c>
      <c r="H85" s="36">
        <v>0</v>
      </c>
      <c r="I85" s="35">
        <v>0</v>
      </c>
      <c r="J85" s="36">
        <v>0</v>
      </c>
      <c r="K85" s="35">
        <v>0</v>
      </c>
      <c r="L85" s="36">
        <v>0</v>
      </c>
      <c r="M85" s="35">
        <v>0</v>
      </c>
      <c r="N85" s="36">
        <v>0</v>
      </c>
      <c r="O85" s="35">
        <v>0</v>
      </c>
      <c r="P85" s="36">
        <v>0</v>
      </c>
      <c r="Q85" s="35">
        <v>0</v>
      </c>
      <c r="R85" s="36">
        <v>0</v>
      </c>
      <c r="S85" s="35">
        <v>0</v>
      </c>
      <c r="T85" s="36">
        <v>0</v>
      </c>
      <c r="U85" s="35">
        <v>0</v>
      </c>
      <c r="V85" s="37">
        <v>0</v>
      </c>
      <c r="W85" s="38">
        <v>0</v>
      </c>
      <c r="X85" s="39">
        <v>0</v>
      </c>
      <c r="Y85" s="38">
        <v>0</v>
      </c>
      <c r="Z85" s="39">
        <v>0</v>
      </c>
      <c r="AA85" s="38">
        <v>0</v>
      </c>
      <c r="AB85" s="39">
        <v>0</v>
      </c>
      <c r="AC85" s="38">
        <v>0</v>
      </c>
      <c r="AD85" s="39">
        <v>0</v>
      </c>
      <c r="AE85" s="38">
        <v>0</v>
      </c>
      <c r="AF85" s="39">
        <v>0</v>
      </c>
      <c r="AG85" s="38">
        <v>0</v>
      </c>
      <c r="AH85" s="39">
        <v>0</v>
      </c>
      <c r="AI85" s="38">
        <v>0</v>
      </c>
      <c r="AJ85" s="39">
        <v>0</v>
      </c>
      <c r="AK85" s="38">
        <v>0</v>
      </c>
      <c r="AL85" s="39">
        <v>0</v>
      </c>
      <c r="AM85" s="38">
        <v>0</v>
      </c>
    </row>
    <row r="86" spans="1:39" s="3" customFormat="1" x14ac:dyDescent="0.2">
      <c r="A86" s="29">
        <v>113</v>
      </c>
      <c r="B86" s="29">
        <v>155</v>
      </c>
      <c r="C86" s="29">
        <v>870011</v>
      </c>
      <c r="D86" s="55" t="s">
        <v>118</v>
      </c>
      <c r="E86" s="84"/>
      <c r="F86" s="124">
        <v>0</v>
      </c>
      <c r="G86" s="35">
        <v>0</v>
      </c>
      <c r="H86" s="36">
        <v>0</v>
      </c>
      <c r="I86" s="35">
        <v>0</v>
      </c>
      <c r="J86" s="36">
        <v>0</v>
      </c>
      <c r="K86" s="35">
        <v>0</v>
      </c>
      <c r="L86" s="36">
        <v>0</v>
      </c>
      <c r="M86" s="35">
        <v>0</v>
      </c>
      <c r="N86" s="36">
        <v>0</v>
      </c>
      <c r="O86" s="35">
        <v>0</v>
      </c>
      <c r="P86" s="36">
        <v>0</v>
      </c>
      <c r="Q86" s="35">
        <v>0</v>
      </c>
      <c r="R86" s="36">
        <v>0</v>
      </c>
      <c r="S86" s="35">
        <v>0</v>
      </c>
      <c r="T86" s="36">
        <v>0</v>
      </c>
      <c r="U86" s="35">
        <v>0</v>
      </c>
      <c r="V86" s="37">
        <v>0</v>
      </c>
      <c r="W86" s="38">
        <v>0</v>
      </c>
      <c r="X86" s="39">
        <v>0</v>
      </c>
      <c r="Y86" s="38">
        <v>0</v>
      </c>
      <c r="Z86" s="39">
        <v>0</v>
      </c>
      <c r="AA86" s="38">
        <v>0</v>
      </c>
      <c r="AB86" s="39">
        <v>0</v>
      </c>
      <c r="AC86" s="38">
        <v>0</v>
      </c>
      <c r="AD86" s="39">
        <v>0</v>
      </c>
      <c r="AE86" s="38">
        <v>0</v>
      </c>
      <c r="AF86" s="39">
        <v>0</v>
      </c>
      <c r="AG86" s="38">
        <v>0</v>
      </c>
      <c r="AH86" s="39">
        <v>0</v>
      </c>
      <c r="AI86" s="38">
        <v>0</v>
      </c>
      <c r="AJ86" s="39">
        <v>0</v>
      </c>
      <c r="AK86" s="38">
        <v>0</v>
      </c>
      <c r="AL86" s="39">
        <v>0</v>
      </c>
      <c r="AM86" s="38">
        <v>0</v>
      </c>
    </row>
    <row r="87" spans="1:39" s="3" customFormat="1" x14ac:dyDescent="0.2">
      <c r="A87" s="29">
        <v>114</v>
      </c>
      <c r="B87" s="29">
        <v>156</v>
      </c>
      <c r="C87" s="29">
        <v>870002</v>
      </c>
      <c r="D87" s="55" t="s">
        <v>119</v>
      </c>
      <c r="E87" s="84"/>
      <c r="F87" s="124">
        <v>0</v>
      </c>
      <c r="G87" s="35">
        <v>0</v>
      </c>
      <c r="H87" s="36">
        <v>0</v>
      </c>
      <c r="I87" s="35">
        <v>0</v>
      </c>
      <c r="J87" s="36">
        <v>0</v>
      </c>
      <c r="K87" s="35">
        <v>0</v>
      </c>
      <c r="L87" s="36">
        <v>0</v>
      </c>
      <c r="M87" s="35">
        <v>0</v>
      </c>
      <c r="N87" s="36">
        <v>0</v>
      </c>
      <c r="O87" s="35">
        <v>0</v>
      </c>
      <c r="P87" s="36">
        <v>0</v>
      </c>
      <c r="Q87" s="35">
        <v>0</v>
      </c>
      <c r="R87" s="36">
        <v>0</v>
      </c>
      <c r="S87" s="35">
        <v>0</v>
      </c>
      <c r="T87" s="36">
        <v>0</v>
      </c>
      <c r="U87" s="35">
        <v>0</v>
      </c>
      <c r="V87" s="37">
        <v>0</v>
      </c>
      <c r="W87" s="38">
        <v>0</v>
      </c>
      <c r="X87" s="39">
        <v>0</v>
      </c>
      <c r="Y87" s="38">
        <v>0</v>
      </c>
      <c r="Z87" s="39">
        <v>0</v>
      </c>
      <c r="AA87" s="38">
        <v>0</v>
      </c>
      <c r="AB87" s="39">
        <v>0</v>
      </c>
      <c r="AC87" s="38">
        <v>0</v>
      </c>
      <c r="AD87" s="39">
        <v>0</v>
      </c>
      <c r="AE87" s="38">
        <v>0</v>
      </c>
      <c r="AF87" s="39">
        <v>0</v>
      </c>
      <c r="AG87" s="38">
        <v>0</v>
      </c>
      <c r="AH87" s="39">
        <v>0</v>
      </c>
      <c r="AI87" s="38">
        <v>0</v>
      </c>
      <c r="AJ87" s="39">
        <v>0</v>
      </c>
      <c r="AK87" s="38">
        <v>0</v>
      </c>
      <c r="AL87" s="39">
        <v>0</v>
      </c>
      <c r="AM87" s="38">
        <v>0</v>
      </c>
    </row>
    <row r="89" spans="1:39" ht="20.25" customHeight="1" x14ac:dyDescent="0.2">
      <c r="D89" s="171" t="s">
        <v>287</v>
      </c>
      <c r="E89" s="171"/>
      <c r="F89" s="171"/>
      <c r="G89" s="171"/>
      <c r="H89" s="171"/>
      <c r="I89" s="171"/>
      <c r="J89" s="171"/>
      <c r="K89"/>
    </row>
    <row r="90" spans="1:39" x14ac:dyDescent="0.2">
      <c r="K90"/>
    </row>
    <row r="91" spans="1:39" ht="38.25" x14ac:dyDescent="0.2">
      <c r="D91" s="142" t="s">
        <v>261</v>
      </c>
      <c r="E91" s="142" t="s">
        <v>262</v>
      </c>
      <c r="F91" s="142" t="s">
        <v>262</v>
      </c>
      <c r="G91" s="172" t="s">
        <v>263</v>
      </c>
      <c r="H91" s="173"/>
      <c r="I91" s="174"/>
      <c r="J91" s="143" t="s">
        <v>286</v>
      </c>
      <c r="K91"/>
      <c r="AL91"/>
      <c r="AM91"/>
    </row>
    <row r="92" spans="1:39" x14ac:dyDescent="0.2">
      <c r="D92" s="177" t="s">
        <v>37</v>
      </c>
      <c r="E92" s="144">
        <v>8</v>
      </c>
      <c r="F92" s="144">
        <v>8</v>
      </c>
      <c r="G92" s="165" t="s">
        <v>264</v>
      </c>
      <c r="H92" s="166"/>
      <c r="I92" s="167"/>
      <c r="J92" s="145">
        <v>1</v>
      </c>
      <c r="K92"/>
      <c r="AL92"/>
      <c r="AM92"/>
    </row>
    <row r="93" spans="1:39" x14ac:dyDescent="0.2">
      <c r="D93" s="177"/>
      <c r="E93" s="144">
        <v>32</v>
      </c>
      <c r="F93" s="144">
        <v>32</v>
      </c>
      <c r="G93" s="165" t="s">
        <v>279</v>
      </c>
      <c r="H93" s="166"/>
      <c r="I93" s="167"/>
      <c r="J93" s="145">
        <v>2</v>
      </c>
      <c r="K93"/>
      <c r="AL93"/>
      <c r="AM93"/>
    </row>
    <row r="94" spans="1:39" x14ac:dyDescent="0.2">
      <c r="D94" s="177"/>
      <c r="E94" s="144">
        <v>33</v>
      </c>
      <c r="F94" s="144">
        <v>33</v>
      </c>
      <c r="G94" s="165" t="s">
        <v>279</v>
      </c>
      <c r="H94" s="166"/>
      <c r="I94" s="167"/>
      <c r="J94" s="145">
        <v>5</v>
      </c>
      <c r="K94"/>
      <c r="AL94"/>
      <c r="AM94"/>
    </row>
    <row r="95" spans="1:39" x14ac:dyDescent="0.2">
      <c r="D95" s="177"/>
      <c r="E95" s="144">
        <v>30</v>
      </c>
      <c r="F95" s="144">
        <v>30</v>
      </c>
      <c r="G95" s="165" t="s">
        <v>271</v>
      </c>
      <c r="H95" s="166"/>
      <c r="I95" s="167"/>
      <c r="J95" s="145">
        <v>300</v>
      </c>
      <c r="K95"/>
      <c r="AL95"/>
      <c r="AM95"/>
    </row>
    <row r="96" spans="1:39" x14ac:dyDescent="0.2">
      <c r="D96" s="177"/>
      <c r="E96" s="144">
        <v>21</v>
      </c>
      <c r="F96" s="144">
        <v>21</v>
      </c>
      <c r="G96" s="165" t="s">
        <v>275</v>
      </c>
      <c r="H96" s="166"/>
      <c r="I96" s="167"/>
      <c r="J96" s="145">
        <v>2</v>
      </c>
      <c r="K96"/>
      <c r="AL96"/>
      <c r="AM96"/>
    </row>
    <row r="97" spans="4:39" x14ac:dyDescent="0.2">
      <c r="D97" s="177"/>
      <c r="E97" s="144">
        <v>81</v>
      </c>
      <c r="F97" s="144">
        <v>81</v>
      </c>
      <c r="G97" s="165" t="s">
        <v>269</v>
      </c>
      <c r="H97" s="166"/>
      <c r="I97" s="167"/>
      <c r="J97" s="145">
        <v>3</v>
      </c>
      <c r="K97"/>
      <c r="AL97"/>
      <c r="AM97"/>
    </row>
    <row r="98" spans="4:39" x14ac:dyDescent="0.2">
      <c r="D98" s="177"/>
      <c r="E98" s="144">
        <v>83</v>
      </c>
      <c r="F98" s="144">
        <v>83</v>
      </c>
      <c r="G98" s="165" t="s">
        <v>269</v>
      </c>
      <c r="H98" s="166"/>
      <c r="I98" s="167"/>
      <c r="J98" s="145">
        <v>10</v>
      </c>
      <c r="K98"/>
      <c r="AL98"/>
      <c r="AM98"/>
    </row>
    <row r="99" spans="4:39" x14ac:dyDescent="0.2">
      <c r="D99" s="177"/>
      <c r="E99" s="144">
        <v>19</v>
      </c>
      <c r="F99" s="144">
        <v>19</v>
      </c>
      <c r="G99" s="165" t="s">
        <v>265</v>
      </c>
      <c r="H99" s="166"/>
      <c r="I99" s="167"/>
      <c r="J99" s="145">
        <v>2</v>
      </c>
      <c r="K99"/>
      <c r="AL99"/>
      <c r="AM99"/>
    </row>
    <row r="100" spans="4:39" x14ac:dyDescent="0.2">
      <c r="D100" s="177"/>
      <c r="E100" s="144">
        <v>20</v>
      </c>
      <c r="F100" s="144">
        <v>20</v>
      </c>
      <c r="G100" s="165" t="s">
        <v>265</v>
      </c>
      <c r="H100" s="166"/>
      <c r="I100" s="167"/>
      <c r="J100" s="145">
        <v>1</v>
      </c>
      <c r="K100"/>
      <c r="AL100"/>
      <c r="AM100"/>
    </row>
    <row r="101" spans="4:39" x14ac:dyDescent="0.2">
      <c r="D101" s="177"/>
      <c r="E101" s="144">
        <v>39</v>
      </c>
      <c r="F101" s="144">
        <v>39</v>
      </c>
      <c r="G101" s="165" t="s">
        <v>266</v>
      </c>
      <c r="H101" s="166"/>
      <c r="I101" s="167"/>
      <c r="J101" s="145">
        <v>1</v>
      </c>
      <c r="K101"/>
      <c r="AL101"/>
      <c r="AM101"/>
    </row>
    <row r="102" spans="4:39" x14ac:dyDescent="0.2">
      <c r="D102" s="177"/>
      <c r="E102" s="144">
        <v>40</v>
      </c>
      <c r="F102" s="144">
        <v>40</v>
      </c>
      <c r="G102" s="165" t="s">
        <v>266</v>
      </c>
      <c r="H102" s="166"/>
      <c r="I102" s="167"/>
      <c r="J102" s="145">
        <v>7</v>
      </c>
      <c r="K102"/>
      <c r="AL102"/>
      <c r="AM102"/>
    </row>
    <row r="103" spans="4:39" x14ac:dyDescent="0.2">
      <c r="D103" s="177"/>
      <c r="E103" s="144">
        <v>42</v>
      </c>
      <c r="F103" s="144">
        <v>42</v>
      </c>
      <c r="G103" s="165" t="s">
        <v>266</v>
      </c>
      <c r="H103" s="166"/>
      <c r="I103" s="167"/>
      <c r="J103" s="145">
        <v>5</v>
      </c>
      <c r="K103"/>
      <c r="AL103"/>
      <c r="AM103"/>
    </row>
    <row r="104" spans="4:39" x14ac:dyDescent="0.2">
      <c r="D104" s="177"/>
      <c r="E104" s="144">
        <v>43</v>
      </c>
      <c r="F104" s="144">
        <v>43</v>
      </c>
      <c r="G104" s="165" t="s">
        <v>266</v>
      </c>
      <c r="H104" s="166"/>
      <c r="I104" s="167"/>
      <c r="J104" s="145">
        <v>3</v>
      </c>
      <c r="K104"/>
      <c r="AL104"/>
      <c r="AM104"/>
    </row>
    <row r="105" spans="4:39" x14ac:dyDescent="0.2">
      <c r="D105" s="177"/>
      <c r="E105" s="144">
        <v>45</v>
      </c>
      <c r="F105" s="144">
        <v>45</v>
      </c>
      <c r="G105" s="165" t="s">
        <v>266</v>
      </c>
      <c r="H105" s="166"/>
      <c r="I105" s="167"/>
      <c r="J105" s="145">
        <v>5</v>
      </c>
      <c r="K105"/>
      <c r="AL105"/>
      <c r="AM105"/>
    </row>
    <row r="106" spans="4:39" x14ac:dyDescent="0.2">
      <c r="D106" s="177"/>
      <c r="E106" s="144">
        <v>78</v>
      </c>
      <c r="F106" s="144">
        <v>78</v>
      </c>
      <c r="G106" s="165" t="s">
        <v>267</v>
      </c>
      <c r="H106" s="166"/>
      <c r="I106" s="167"/>
      <c r="J106" s="145">
        <v>11</v>
      </c>
      <c r="K106"/>
      <c r="AL106"/>
      <c r="AM106"/>
    </row>
    <row r="107" spans="4:39" x14ac:dyDescent="0.2">
      <c r="D107" s="146" t="s">
        <v>268</v>
      </c>
      <c r="E107" s="147"/>
      <c r="F107" s="147"/>
      <c r="G107" s="168"/>
      <c r="H107" s="169"/>
      <c r="I107" s="170"/>
      <c r="J107" s="148">
        <v>358</v>
      </c>
      <c r="K107"/>
      <c r="AL107"/>
      <c r="AM107"/>
    </row>
    <row r="108" spans="4:39" x14ac:dyDescent="0.2">
      <c r="D108" s="175" t="s">
        <v>46</v>
      </c>
      <c r="E108" s="144">
        <v>1</v>
      </c>
      <c r="F108" s="144">
        <v>1</v>
      </c>
      <c r="G108" s="165" t="s">
        <v>277</v>
      </c>
      <c r="H108" s="166"/>
      <c r="I108" s="167"/>
      <c r="J108" s="145">
        <v>5</v>
      </c>
      <c r="K108"/>
      <c r="AL108"/>
      <c r="AM108"/>
    </row>
    <row r="109" spans="4:39" x14ac:dyDescent="0.2">
      <c r="D109" s="175"/>
      <c r="E109" s="144">
        <v>2</v>
      </c>
      <c r="F109" s="144">
        <v>2</v>
      </c>
      <c r="G109" s="165" t="s">
        <v>277</v>
      </c>
      <c r="H109" s="166"/>
      <c r="I109" s="167"/>
      <c r="J109" s="145">
        <v>11</v>
      </c>
      <c r="K109"/>
      <c r="AL109"/>
      <c r="AM109"/>
    </row>
    <row r="110" spans="4:39" x14ac:dyDescent="0.2">
      <c r="D110" s="175"/>
      <c r="E110" s="144">
        <v>3</v>
      </c>
      <c r="F110" s="144">
        <v>3</v>
      </c>
      <c r="G110" s="165" t="s">
        <v>277</v>
      </c>
      <c r="H110" s="166"/>
      <c r="I110" s="167"/>
      <c r="J110" s="145">
        <v>21</v>
      </c>
      <c r="K110"/>
      <c r="AL110"/>
      <c r="AM110"/>
    </row>
    <row r="111" spans="4:39" x14ac:dyDescent="0.2">
      <c r="D111" s="175"/>
      <c r="E111" s="144">
        <v>5</v>
      </c>
      <c r="F111" s="144">
        <v>5</v>
      </c>
      <c r="G111" s="165" t="s">
        <v>281</v>
      </c>
      <c r="H111" s="166"/>
      <c r="I111" s="167"/>
      <c r="J111" s="145">
        <v>60</v>
      </c>
      <c r="K111"/>
      <c r="AL111"/>
      <c r="AM111"/>
    </row>
    <row r="112" spans="4:39" x14ac:dyDescent="0.2">
      <c r="D112" s="175"/>
      <c r="E112" s="144">
        <v>12</v>
      </c>
      <c r="F112" s="144">
        <v>12</v>
      </c>
      <c r="G112" s="165" t="s">
        <v>278</v>
      </c>
      <c r="H112" s="166"/>
      <c r="I112" s="167"/>
      <c r="J112" s="145">
        <v>172</v>
      </c>
      <c r="K112"/>
      <c r="AL112"/>
      <c r="AM112"/>
    </row>
    <row r="113" spans="4:39" x14ac:dyDescent="0.2">
      <c r="D113" s="175"/>
      <c r="E113" s="144">
        <v>14</v>
      </c>
      <c r="F113" s="144">
        <v>14</v>
      </c>
      <c r="G113" s="165" t="s">
        <v>278</v>
      </c>
      <c r="H113" s="166"/>
      <c r="I113" s="167"/>
      <c r="J113" s="145">
        <v>8</v>
      </c>
      <c r="K113"/>
      <c r="AL113"/>
      <c r="AM113"/>
    </row>
    <row r="114" spans="4:39" x14ac:dyDescent="0.2">
      <c r="D114" s="175"/>
      <c r="E114" s="144">
        <v>15</v>
      </c>
      <c r="F114" s="144">
        <v>15</v>
      </c>
      <c r="G114" s="165" t="s">
        <v>278</v>
      </c>
      <c r="H114" s="166"/>
      <c r="I114" s="167"/>
      <c r="J114" s="145">
        <v>7</v>
      </c>
      <c r="K114"/>
      <c r="AL114"/>
      <c r="AM114"/>
    </row>
    <row r="115" spans="4:39" x14ac:dyDescent="0.2">
      <c r="D115" s="175"/>
      <c r="E115" s="144">
        <v>16</v>
      </c>
      <c r="F115" s="144">
        <v>16</v>
      </c>
      <c r="G115" s="165" t="s">
        <v>278</v>
      </c>
      <c r="H115" s="166"/>
      <c r="I115" s="167"/>
      <c r="J115" s="145">
        <v>140</v>
      </c>
      <c r="K115"/>
      <c r="AL115"/>
      <c r="AM115"/>
    </row>
    <row r="116" spans="4:39" x14ac:dyDescent="0.2">
      <c r="D116" s="175"/>
      <c r="E116" s="144">
        <v>17</v>
      </c>
      <c r="F116" s="144">
        <v>17</v>
      </c>
      <c r="G116" s="165" t="s">
        <v>278</v>
      </c>
      <c r="H116" s="166"/>
      <c r="I116" s="167"/>
      <c r="J116" s="145">
        <v>5</v>
      </c>
      <c r="K116"/>
      <c r="AL116"/>
      <c r="AM116"/>
    </row>
    <row r="117" spans="4:39" x14ac:dyDescent="0.2">
      <c r="D117" s="175"/>
      <c r="E117" s="144">
        <v>21</v>
      </c>
      <c r="F117" s="144">
        <v>21</v>
      </c>
      <c r="G117" s="165" t="s">
        <v>275</v>
      </c>
      <c r="H117" s="166"/>
      <c r="I117" s="167"/>
      <c r="J117" s="145">
        <v>71</v>
      </c>
      <c r="K117"/>
      <c r="AL117"/>
      <c r="AM117"/>
    </row>
    <row r="118" spans="4:39" x14ac:dyDescent="0.2">
      <c r="D118" s="175"/>
      <c r="E118" s="144">
        <v>29</v>
      </c>
      <c r="F118" s="144">
        <v>29</v>
      </c>
      <c r="G118" s="165" t="s">
        <v>271</v>
      </c>
      <c r="H118" s="166"/>
      <c r="I118" s="167"/>
      <c r="J118" s="145">
        <v>24</v>
      </c>
      <c r="K118"/>
      <c r="AL118"/>
      <c r="AM118"/>
    </row>
    <row r="119" spans="4:39" x14ac:dyDescent="0.2">
      <c r="D119" s="175"/>
      <c r="E119" s="144">
        <v>30</v>
      </c>
      <c r="F119" s="144">
        <v>30</v>
      </c>
      <c r="G119" s="165" t="s">
        <v>271</v>
      </c>
      <c r="H119" s="166"/>
      <c r="I119" s="167"/>
      <c r="J119" s="145">
        <v>22</v>
      </c>
      <c r="K119"/>
      <c r="AL119"/>
      <c r="AM119"/>
    </row>
    <row r="120" spans="4:39" x14ac:dyDescent="0.2">
      <c r="D120" s="175"/>
      <c r="E120" s="144">
        <v>31</v>
      </c>
      <c r="F120" s="144">
        <v>31</v>
      </c>
      <c r="G120" s="165" t="s">
        <v>271</v>
      </c>
      <c r="H120" s="166"/>
      <c r="I120" s="167"/>
      <c r="J120" s="145">
        <v>20</v>
      </c>
      <c r="K120"/>
      <c r="AL120"/>
      <c r="AM120"/>
    </row>
    <row r="121" spans="4:39" x14ac:dyDescent="0.2">
      <c r="D121" s="175"/>
      <c r="E121" s="144">
        <v>32</v>
      </c>
      <c r="F121" s="144">
        <v>32</v>
      </c>
      <c r="G121" s="165" t="s">
        <v>279</v>
      </c>
      <c r="H121" s="166"/>
      <c r="I121" s="167"/>
      <c r="J121" s="145">
        <v>25</v>
      </c>
      <c r="K121"/>
      <c r="AL121"/>
      <c r="AM121"/>
    </row>
    <row r="122" spans="4:39" x14ac:dyDescent="0.2">
      <c r="D122" s="175"/>
      <c r="E122" s="144">
        <v>33</v>
      </c>
      <c r="F122" s="144">
        <v>33</v>
      </c>
      <c r="G122" s="165" t="s">
        <v>279</v>
      </c>
      <c r="H122" s="166"/>
      <c r="I122" s="167"/>
      <c r="J122" s="145">
        <v>56</v>
      </c>
      <c r="K122"/>
      <c r="AL122"/>
      <c r="AM122"/>
    </row>
    <row r="123" spans="4:39" x14ac:dyDescent="0.2">
      <c r="D123" s="175"/>
      <c r="E123" s="144">
        <v>35</v>
      </c>
      <c r="F123" s="144">
        <v>35</v>
      </c>
      <c r="G123" s="165" t="s">
        <v>279</v>
      </c>
      <c r="H123" s="166"/>
      <c r="I123" s="167"/>
      <c r="J123" s="145">
        <v>15</v>
      </c>
      <c r="K123"/>
      <c r="AL123"/>
      <c r="AM123"/>
    </row>
    <row r="124" spans="4:39" x14ac:dyDescent="0.2">
      <c r="D124" s="175"/>
      <c r="E124" s="144">
        <v>40</v>
      </c>
      <c r="F124" s="144">
        <v>40</v>
      </c>
      <c r="G124" s="165" t="s">
        <v>266</v>
      </c>
      <c r="H124" s="166"/>
      <c r="I124" s="167"/>
      <c r="J124" s="145">
        <v>10</v>
      </c>
      <c r="K124"/>
      <c r="AL124"/>
      <c r="AM124"/>
    </row>
    <row r="125" spans="4:39" x14ac:dyDescent="0.2">
      <c r="D125" s="175"/>
      <c r="E125" s="144">
        <v>41</v>
      </c>
      <c r="F125" s="144">
        <v>41</v>
      </c>
      <c r="G125" s="165" t="s">
        <v>266</v>
      </c>
      <c r="H125" s="166"/>
      <c r="I125" s="167"/>
      <c r="J125" s="145">
        <v>10</v>
      </c>
      <c r="K125"/>
      <c r="AL125"/>
      <c r="AM125"/>
    </row>
    <row r="126" spans="4:39" x14ac:dyDescent="0.2">
      <c r="D126" s="175"/>
      <c r="E126" s="144">
        <v>44</v>
      </c>
      <c r="F126" s="144">
        <v>44</v>
      </c>
      <c r="G126" s="165" t="s">
        <v>266</v>
      </c>
      <c r="H126" s="166"/>
      <c r="I126" s="167"/>
      <c r="J126" s="145">
        <v>10</v>
      </c>
      <c r="K126"/>
      <c r="AL126"/>
      <c r="AM126"/>
    </row>
    <row r="127" spans="4:39" x14ac:dyDescent="0.2">
      <c r="D127" s="175"/>
      <c r="E127" s="144">
        <v>47</v>
      </c>
      <c r="F127" s="144">
        <v>47</v>
      </c>
      <c r="G127" s="165" t="s">
        <v>282</v>
      </c>
      <c r="H127" s="166"/>
      <c r="I127" s="167"/>
      <c r="J127" s="145">
        <v>211</v>
      </c>
      <c r="K127"/>
      <c r="AL127"/>
      <c r="AM127"/>
    </row>
    <row r="128" spans="4:39" x14ac:dyDescent="0.2">
      <c r="D128" s="175"/>
      <c r="E128" s="144">
        <v>48</v>
      </c>
      <c r="F128" s="144">
        <v>48</v>
      </c>
      <c r="G128" s="165" t="s">
        <v>283</v>
      </c>
      <c r="H128" s="166"/>
      <c r="I128" s="167"/>
      <c r="J128" s="145">
        <v>25</v>
      </c>
      <c r="K128"/>
      <c r="AL128"/>
      <c r="AM128"/>
    </row>
    <row r="129" spans="4:39" x14ac:dyDescent="0.2">
      <c r="D129" s="175"/>
      <c r="E129" s="144">
        <v>49</v>
      </c>
      <c r="F129" s="144">
        <v>49</v>
      </c>
      <c r="G129" s="165" t="s">
        <v>283</v>
      </c>
      <c r="H129" s="166"/>
      <c r="I129" s="167"/>
      <c r="J129" s="145">
        <v>10</v>
      </c>
      <c r="K129"/>
      <c r="AL129"/>
      <c r="AM129"/>
    </row>
    <row r="130" spans="4:39" x14ac:dyDescent="0.2">
      <c r="D130" s="175"/>
      <c r="E130" s="144">
        <v>50</v>
      </c>
      <c r="F130" s="144">
        <v>50</v>
      </c>
      <c r="G130" s="165" t="s">
        <v>283</v>
      </c>
      <c r="H130" s="166"/>
      <c r="I130" s="167"/>
      <c r="J130" s="145">
        <v>5</v>
      </c>
      <c r="K130"/>
      <c r="AL130"/>
      <c r="AM130"/>
    </row>
    <row r="131" spans="4:39" x14ac:dyDescent="0.2">
      <c r="D131" s="175"/>
      <c r="E131" s="144">
        <v>52</v>
      </c>
      <c r="F131" s="144">
        <v>52</v>
      </c>
      <c r="G131" s="165" t="s">
        <v>283</v>
      </c>
      <c r="H131" s="166"/>
      <c r="I131" s="167"/>
      <c r="J131" s="145">
        <v>355</v>
      </c>
      <c r="K131"/>
      <c r="AL131"/>
      <c r="AM131"/>
    </row>
    <row r="132" spans="4:39" x14ac:dyDescent="0.2">
      <c r="D132" s="175"/>
      <c r="E132" s="144">
        <v>53</v>
      </c>
      <c r="F132" s="144">
        <v>53</v>
      </c>
      <c r="G132" s="165" t="s">
        <v>283</v>
      </c>
      <c r="H132" s="166"/>
      <c r="I132" s="167"/>
      <c r="J132" s="145">
        <v>35</v>
      </c>
      <c r="K132"/>
      <c r="AL132"/>
      <c r="AM132"/>
    </row>
    <row r="133" spans="4:39" x14ac:dyDescent="0.2">
      <c r="D133" s="175"/>
      <c r="E133" s="144">
        <v>54</v>
      </c>
      <c r="F133" s="144">
        <v>54</v>
      </c>
      <c r="G133" s="165" t="s">
        <v>283</v>
      </c>
      <c r="H133" s="166"/>
      <c r="I133" s="167"/>
      <c r="J133" s="145">
        <v>100</v>
      </c>
      <c r="K133"/>
      <c r="AL133"/>
      <c r="AM133"/>
    </row>
    <row r="134" spans="4:39" x14ac:dyDescent="0.2">
      <c r="D134" s="175"/>
      <c r="E134" s="144">
        <v>55</v>
      </c>
      <c r="F134" s="144">
        <v>55</v>
      </c>
      <c r="G134" s="165" t="s">
        <v>283</v>
      </c>
      <c r="H134" s="166"/>
      <c r="I134" s="167"/>
      <c r="J134" s="145">
        <v>5</v>
      </c>
      <c r="K134"/>
      <c r="AL134"/>
      <c r="AM134"/>
    </row>
    <row r="135" spans="4:39" x14ac:dyDescent="0.2">
      <c r="D135" s="175"/>
      <c r="E135" s="144">
        <v>56</v>
      </c>
      <c r="F135" s="144">
        <v>56</v>
      </c>
      <c r="G135" s="165" t="s">
        <v>283</v>
      </c>
      <c r="H135" s="166"/>
      <c r="I135" s="167"/>
      <c r="J135" s="145">
        <v>5</v>
      </c>
      <c r="K135"/>
      <c r="AL135"/>
      <c r="AM135"/>
    </row>
    <row r="136" spans="4:39" x14ac:dyDescent="0.2">
      <c r="D136" s="175"/>
      <c r="E136" s="144">
        <v>61</v>
      </c>
      <c r="F136" s="144">
        <v>61</v>
      </c>
      <c r="G136" s="165" t="s">
        <v>283</v>
      </c>
      <c r="H136" s="166"/>
      <c r="I136" s="167"/>
      <c r="J136" s="145">
        <v>200</v>
      </c>
      <c r="K136"/>
      <c r="AL136"/>
      <c r="AM136"/>
    </row>
    <row r="137" spans="4:39" x14ac:dyDescent="0.2">
      <c r="D137" s="175"/>
      <c r="E137" s="144">
        <v>62</v>
      </c>
      <c r="F137" s="144">
        <v>62</v>
      </c>
      <c r="G137" s="165" t="s">
        <v>283</v>
      </c>
      <c r="H137" s="166"/>
      <c r="I137" s="167"/>
      <c r="J137" s="145">
        <v>5</v>
      </c>
      <c r="K137"/>
      <c r="AL137"/>
      <c r="AM137"/>
    </row>
    <row r="138" spans="4:39" x14ac:dyDescent="0.2">
      <c r="D138" s="175"/>
      <c r="E138" s="144">
        <v>63</v>
      </c>
      <c r="F138" s="144">
        <v>63</v>
      </c>
      <c r="G138" s="165" t="s">
        <v>283</v>
      </c>
      <c r="H138" s="166"/>
      <c r="I138" s="167"/>
      <c r="J138" s="145">
        <v>30</v>
      </c>
      <c r="K138"/>
      <c r="AL138"/>
      <c r="AM138"/>
    </row>
    <row r="139" spans="4:39" x14ac:dyDescent="0.2">
      <c r="D139" s="175"/>
      <c r="E139" s="144">
        <v>64</v>
      </c>
      <c r="F139" s="144">
        <v>64</v>
      </c>
      <c r="G139" s="165" t="s">
        <v>283</v>
      </c>
      <c r="H139" s="166"/>
      <c r="I139" s="167"/>
      <c r="J139" s="145">
        <v>5</v>
      </c>
      <c r="K139"/>
      <c r="AL139"/>
      <c r="AM139"/>
    </row>
    <row r="140" spans="4:39" x14ac:dyDescent="0.2">
      <c r="D140" s="175"/>
      <c r="E140" s="144">
        <v>65</v>
      </c>
      <c r="F140" s="144">
        <v>65</v>
      </c>
      <c r="G140" s="165" t="s">
        <v>283</v>
      </c>
      <c r="H140" s="166"/>
      <c r="I140" s="167"/>
      <c r="J140" s="145">
        <v>5</v>
      </c>
      <c r="K140"/>
      <c r="AL140"/>
      <c r="AM140"/>
    </row>
    <row r="141" spans="4:39" x14ac:dyDescent="0.2">
      <c r="D141" s="175"/>
      <c r="E141" s="144">
        <v>66</v>
      </c>
      <c r="F141" s="144">
        <v>66</v>
      </c>
      <c r="G141" s="165" t="s">
        <v>284</v>
      </c>
      <c r="H141" s="166"/>
      <c r="I141" s="167"/>
      <c r="J141" s="145">
        <v>135</v>
      </c>
      <c r="K141"/>
      <c r="AL141"/>
      <c r="AM141"/>
    </row>
    <row r="142" spans="4:39" x14ac:dyDescent="0.2">
      <c r="D142" s="175"/>
      <c r="E142" s="144">
        <v>67</v>
      </c>
      <c r="F142" s="144">
        <v>67</v>
      </c>
      <c r="G142" s="165" t="s">
        <v>284</v>
      </c>
      <c r="H142" s="166"/>
      <c r="I142" s="167"/>
      <c r="J142" s="145">
        <v>7</v>
      </c>
      <c r="K142"/>
      <c r="AL142"/>
      <c r="AM142"/>
    </row>
    <row r="143" spans="4:39" x14ac:dyDescent="0.2">
      <c r="D143" s="175"/>
      <c r="E143" s="144">
        <v>68</v>
      </c>
      <c r="F143" s="144">
        <v>68</v>
      </c>
      <c r="G143" s="165" t="s">
        <v>280</v>
      </c>
      <c r="H143" s="166"/>
      <c r="I143" s="167"/>
      <c r="J143" s="145">
        <v>35</v>
      </c>
      <c r="K143"/>
      <c r="AL143"/>
      <c r="AM143"/>
    </row>
    <row r="144" spans="4:39" x14ac:dyDescent="0.2">
      <c r="D144" s="175"/>
      <c r="E144" s="144">
        <v>73</v>
      </c>
      <c r="F144" s="144">
        <v>73</v>
      </c>
      <c r="G144" s="165" t="s">
        <v>280</v>
      </c>
      <c r="H144" s="166"/>
      <c r="I144" s="167"/>
      <c r="J144" s="145">
        <v>50</v>
      </c>
      <c r="K144"/>
      <c r="AL144"/>
      <c r="AM144"/>
    </row>
    <row r="145" spans="4:39" x14ac:dyDescent="0.2">
      <c r="D145" s="175"/>
      <c r="E145" s="144">
        <v>77</v>
      </c>
      <c r="F145" s="144">
        <v>77</v>
      </c>
      <c r="G145" s="165" t="s">
        <v>285</v>
      </c>
      <c r="H145" s="166"/>
      <c r="I145" s="167"/>
      <c r="J145" s="145">
        <v>20</v>
      </c>
      <c r="K145"/>
      <c r="AL145"/>
      <c r="AM145"/>
    </row>
    <row r="146" spans="4:39" x14ac:dyDescent="0.2">
      <c r="D146" s="175"/>
      <c r="E146" s="144">
        <v>78</v>
      </c>
      <c r="F146" s="144">
        <v>78</v>
      </c>
      <c r="G146" s="165" t="s">
        <v>267</v>
      </c>
      <c r="H146" s="166"/>
      <c r="I146" s="167"/>
      <c r="J146" s="145">
        <v>250</v>
      </c>
      <c r="K146"/>
      <c r="AL146"/>
      <c r="AM146"/>
    </row>
    <row r="147" spans="4:39" x14ac:dyDescent="0.2">
      <c r="D147" s="175"/>
      <c r="E147" s="144">
        <v>79</v>
      </c>
      <c r="F147" s="144">
        <v>79</v>
      </c>
      <c r="G147" s="165" t="s">
        <v>267</v>
      </c>
      <c r="H147" s="166"/>
      <c r="I147" s="167"/>
      <c r="J147" s="145">
        <v>8</v>
      </c>
      <c r="K147"/>
      <c r="AL147"/>
      <c r="AM147"/>
    </row>
    <row r="148" spans="4:39" x14ac:dyDescent="0.2">
      <c r="D148" s="175"/>
      <c r="E148" s="144">
        <v>80</v>
      </c>
      <c r="F148" s="144">
        <v>80</v>
      </c>
      <c r="G148" s="165" t="s">
        <v>267</v>
      </c>
      <c r="H148" s="166"/>
      <c r="I148" s="167"/>
      <c r="J148" s="145">
        <v>5</v>
      </c>
      <c r="K148"/>
      <c r="AL148"/>
      <c r="AM148"/>
    </row>
    <row r="149" spans="4:39" x14ac:dyDescent="0.2">
      <c r="D149" s="175"/>
      <c r="E149" s="144">
        <v>81</v>
      </c>
      <c r="F149" s="144">
        <v>81</v>
      </c>
      <c r="G149" s="165" t="s">
        <v>269</v>
      </c>
      <c r="H149" s="166"/>
      <c r="I149" s="167"/>
      <c r="J149" s="145">
        <v>100</v>
      </c>
      <c r="K149"/>
      <c r="AL149"/>
      <c r="AM149"/>
    </row>
    <row r="150" spans="4:39" x14ac:dyDescent="0.2">
      <c r="D150" s="175"/>
      <c r="E150" s="144">
        <v>83</v>
      </c>
      <c r="F150" s="144">
        <v>83</v>
      </c>
      <c r="G150" s="165" t="s">
        <v>269</v>
      </c>
      <c r="H150" s="166"/>
      <c r="I150" s="167"/>
      <c r="J150" s="145">
        <v>61</v>
      </c>
      <c r="K150"/>
      <c r="AL150"/>
      <c r="AM150"/>
    </row>
    <row r="151" spans="4:39" x14ac:dyDescent="0.2">
      <c r="D151" s="175"/>
      <c r="E151" s="144">
        <v>85</v>
      </c>
      <c r="F151" s="144">
        <v>85</v>
      </c>
      <c r="G151" s="165" t="s">
        <v>272</v>
      </c>
      <c r="H151" s="166"/>
      <c r="I151" s="167"/>
      <c r="J151" s="145">
        <v>50</v>
      </c>
      <c r="K151"/>
      <c r="AL151"/>
      <c r="AM151"/>
    </row>
    <row r="152" spans="4:39" x14ac:dyDescent="0.2">
      <c r="D152" s="175"/>
      <c r="E152" s="144">
        <v>86</v>
      </c>
      <c r="F152" s="144">
        <v>86</v>
      </c>
      <c r="G152" s="165" t="s">
        <v>270</v>
      </c>
      <c r="H152" s="166"/>
      <c r="I152" s="167"/>
      <c r="J152" s="145">
        <v>50</v>
      </c>
      <c r="K152"/>
      <c r="AL152"/>
      <c r="AM152"/>
    </row>
    <row r="153" spans="4:39" x14ac:dyDescent="0.2">
      <c r="D153" s="146" t="s">
        <v>268</v>
      </c>
      <c r="E153" s="147"/>
      <c r="F153" s="147"/>
      <c r="G153" s="168"/>
      <c r="H153" s="169"/>
      <c r="I153" s="170"/>
      <c r="J153" s="148">
        <v>2459</v>
      </c>
      <c r="K153"/>
      <c r="AL153"/>
      <c r="AM153"/>
    </row>
    <row r="154" spans="4:39" x14ac:dyDescent="0.2">
      <c r="D154" s="175" t="s">
        <v>86</v>
      </c>
      <c r="E154" s="144">
        <v>12</v>
      </c>
      <c r="F154" s="144">
        <v>12</v>
      </c>
      <c r="G154" s="165" t="s">
        <v>278</v>
      </c>
      <c r="H154" s="166"/>
      <c r="I154" s="167"/>
      <c r="J154" s="145">
        <v>53</v>
      </c>
      <c r="K154"/>
      <c r="AL154"/>
      <c r="AM154"/>
    </row>
    <row r="155" spans="4:39" x14ac:dyDescent="0.2">
      <c r="D155" s="175"/>
      <c r="E155" s="144">
        <v>14</v>
      </c>
      <c r="F155" s="144">
        <v>14</v>
      </c>
      <c r="G155" s="165" t="s">
        <v>278</v>
      </c>
      <c r="H155" s="166"/>
      <c r="I155" s="167"/>
      <c r="J155" s="145">
        <v>5</v>
      </c>
      <c r="K155"/>
      <c r="AL155"/>
      <c r="AM155"/>
    </row>
    <row r="156" spans="4:39" x14ac:dyDescent="0.2">
      <c r="D156" s="175"/>
      <c r="E156" s="144">
        <v>16</v>
      </c>
      <c r="F156" s="144">
        <v>16</v>
      </c>
      <c r="G156" s="165" t="s">
        <v>278</v>
      </c>
      <c r="H156" s="166"/>
      <c r="I156" s="167"/>
      <c r="J156" s="145">
        <v>25</v>
      </c>
      <c r="K156"/>
      <c r="AL156"/>
      <c r="AM156"/>
    </row>
    <row r="157" spans="4:39" x14ac:dyDescent="0.2">
      <c r="D157" s="175"/>
      <c r="E157" s="144">
        <v>40</v>
      </c>
      <c r="F157" s="144">
        <v>40</v>
      </c>
      <c r="G157" s="165" t="s">
        <v>266</v>
      </c>
      <c r="H157" s="166"/>
      <c r="I157" s="167"/>
      <c r="J157" s="145">
        <v>0</v>
      </c>
      <c r="K157"/>
      <c r="AL157"/>
      <c r="AM157"/>
    </row>
    <row r="158" spans="4:39" x14ac:dyDescent="0.2">
      <c r="D158" s="175"/>
      <c r="E158" s="144">
        <v>48</v>
      </c>
      <c r="F158" s="144">
        <v>48</v>
      </c>
      <c r="G158" s="165" t="s">
        <v>283</v>
      </c>
      <c r="H158" s="166"/>
      <c r="I158" s="167"/>
      <c r="J158" s="145">
        <v>110</v>
      </c>
      <c r="K158"/>
      <c r="AL158"/>
      <c r="AM158"/>
    </row>
    <row r="159" spans="4:39" x14ac:dyDescent="0.2">
      <c r="D159" s="175"/>
      <c r="E159" s="144">
        <v>49</v>
      </c>
      <c r="F159" s="144">
        <v>49</v>
      </c>
      <c r="G159" s="165" t="s">
        <v>283</v>
      </c>
      <c r="H159" s="166"/>
      <c r="I159" s="167"/>
      <c r="J159" s="145">
        <v>65</v>
      </c>
      <c r="K159"/>
      <c r="AL159"/>
      <c r="AM159"/>
    </row>
    <row r="160" spans="4:39" x14ac:dyDescent="0.2">
      <c r="D160" s="175"/>
      <c r="E160" s="144">
        <v>50</v>
      </c>
      <c r="F160" s="144">
        <v>50</v>
      </c>
      <c r="G160" s="165" t="s">
        <v>283</v>
      </c>
      <c r="H160" s="166"/>
      <c r="I160" s="167"/>
      <c r="J160" s="145">
        <v>15</v>
      </c>
      <c r="K160"/>
      <c r="AL160"/>
      <c r="AM160"/>
    </row>
    <row r="161" spans="4:39" x14ac:dyDescent="0.2">
      <c r="D161" s="175"/>
      <c r="E161" s="144">
        <v>52</v>
      </c>
      <c r="F161" s="144">
        <v>52</v>
      </c>
      <c r="G161" s="165" t="s">
        <v>283</v>
      </c>
      <c r="H161" s="166"/>
      <c r="I161" s="167"/>
      <c r="J161" s="145">
        <v>0</v>
      </c>
      <c r="K161"/>
      <c r="AL161"/>
      <c r="AM161"/>
    </row>
    <row r="162" spans="4:39" x14ac:dyDescent="0.2">
      <c r="D162" s="175"/>
      <c r="E162" s="144">
        <v>62</v>
      </c>
      <c r="F162" s="144">
        <v>62</v>
      </c>
      <c r="G162" s="165" t="s">
        <v>283</v>
      </c>
      <c r="H162" s="166"/>
      <c r="I162" s="167"/>
      <c r="J162" s="145">
        <v>0</v>
      </c>
      <c r="K162"/>
      <c r="AL162"/>
      <c r="AM162"/>
    </row>
    <row r="163" spans="4:39" x14ac:dyDescent="0.2">
      <c r="D163" s="175"/>
      <c r="E163" s="144">
        <v>81</v>
      </c>
      <c r="F163" s="144">
        <v>81</v>
      </c>
      <c r="G163" s="165" t="s">
        <v>269</v>
      </c>
      <c r="H163" s="166"/>
      <c r="I163" s="167"/>
      <c r="J163" s="145">
        <v>63</v>
      </c>
      <c r="K163"/>
      <c r="AL163"/>
      <c r="AM163"/>
    </row>
    <row r="164" spans="4:39" x14ac:dyDescent="0.2">
      <c r="D164" s="175"/>
      <c r="E164" s="144">
        <v>83</v>
      </c>
      <c r="F164" s="144">
        <v>83</v>
      </c>
      <c r="G164" s="165" t="s">
        <v>269</v>
      </c>
      <c r="H164" s="166"/>
      <c r="I164" s="167"/>
      <c r="J164" s="145">
        <v>0</v>
      </c>
      <c r="K164"/>
      <c r="AL164"/>
      <c r="AM164"/>
    </row>
    <row r="165" spans="4:39" x14ac:dyDescent="0.2">
      <c r="D165" s="175"/>
      <c r="E165" s="144">
        <v>85</v>
      </c>
      <c r="F165" s="144">
        <v>85</v>
      </c>
      <c r="G165" s="165" t="s">
        <v>272</v>
      </c>
      <c r="H165" s="166"/>
      <c r="I165" s="167"/>
      <c r="J165" s="145">
        <v>0</v>
      </c>
      <c r="K165"/>
      <c r="AL165"/>
      <c r="AM165"/>
    </row>
    <row r="166" spans="4:39" x14ac:dyDescent="0.2">
      <c r="D166" s="175"/>
      <c r="E166" s="144">
        <v>86</v>
      </c>
      <c r="F166" s="144">
        <v>86</v>
      </c>
      <c r="G166" s="165" t="s">
        <v>270</v>
      </c>
      <c r="H166" s="166"/>
      <c r="I166" s="167"/>
      <c r="J166" s="145">
        <v>0</v>
      </c>
      <c r="K166"/>
      <c r="AL166"/>
      <c r="AM166"/>
    </row>
    <row r="167" spans="4:39" x14ac:dyDescent="0.2">
      <c r="D167" s="146" t="s">
        <v>268</v>
      </c>
      <c r="E167" s="147"/>
      <c r="F167" s="147"/>
      <c r="G167" s="168"/>
      <c r="H167" s="169"/>
      <c r="I167" s="170"/>
      <c r="J167" s="148">
        <v>336</v>
      </c>
      <c r="K167"/>
      <c r="AL167"/>
      <c r="AM167"/>
    </row>
    <row r="168" spans="4:39" x14ac:dyDescent="0.2">
      <c r="D168" s="175" t="s">
        <v>49</v>
      </c>
      <c r="E168" s="144">
        <v>31</v>
      </c>
      <c r="F168" s="144">
        <v>31</v>
      </c>
      <c r="G168" s="165" t="s">
        <v>271</v>
      </c>
      <c r="H168" s="166"/>
      <c r="I168" s="167"/>
      <c r="J168" s="145">
        <v>100</v>
      </c>
      <c r="K168"/>
      <c r="AL168"/>
      <c r="AM168"/>
    </row>
    <row r="169" spans="4:39" x14ac:dyDescent="0.2">
      <c r="D169" s="175"/>
      <c r="E169" s="144">
        <v>85</v>
      </c>
      <c r="F169" s="144">
        <v>85</v>
      </c>
      <c r="G169" s="165" t="s">
        <v>272</v>
      </c>
      <c r="H169" s="166"/>
      <c r="I169" s="167"/>
      <c r="J169" s="145">
        <v>35</v>
      </c>
      <c r="K169"/>
      <c r="AL169"/>
      <c r="AM169"/>
    </row>
    <row r="170" spans="4:39" x14ac:dyDescent="0.2">
      <c r="D170" s="146" t="s">
        <v>268</v>
      </c>
      <c r="E170" s="147"/>
      <c r="F170" s="147"/>
      <c r="G170" s="168"/>
      <c r="H170" s="169"/>
      <c r="I170" s="170"/>
      <c r="J170" s="148">
        <v>135</v>
      </c>
      <c r="K170"/>
      <c r="AL170"/>
      <c r="AM170"/>
    </row>
    <row r="171" spans="4:39" x14ac:dyDescent="0.2">
      <c r="D171" s="149" t="s">
        <v>50</v>
      </c>
      <c r="E171" s="144">
        <v>6</v>
      </c>
      <c r="F171" s="144">
        <v>6</v>
      </c>
      <c r="G171" s="165" t="s">
        <v>273</v>
      </c>
      <c r="H171" s="166"/>
      <c r="I171" s="167"/>
      <c r="J171" s="145">
        <v>100</v>
      </c>
      <c r="K171"/>
      <c r="AL171"/>
      <c r="AM171"/>
    </row>
    <row r="172" spans="4:39" x14ac:dyDescent="0.2">
      <c r="D172" s="146" t="s">
        <v>268</v>
      </c>
      <c r="E172" s="147"/>
      <c r="F172" s="147"/>
      <c r="G172" s="168"/>
      <c r="H172" s="169"/>
      <c r="I172" s="170"/>
      <c r="J172" s="148">
        <v>100</v>
      </c>
      <c r="K172"/>
      <c r="AL172"/>
      <c r="AM172"/>
    </row>
    <row r="173" spans="4:39" ht="25.5" x14ac:dyDescent="0.2">
      <c r="D173" s="149" t="s">
        <v>274</v>
      </c>
      <c r="E173" s="144">
        <v>21</v>
      </c>
      <c r="F173" s="144">
        <v>21</v>
      </c>
      <c r="G173" s="165" t="s">
        <v>275</v>
      </c>
      <c r="H173" s="166"/>
      <c r="I173" s="167"/>
      <c r="J173" s="145">
        <v>720</v>
      </c>
      <c r="K173"/>
      <c r="AL173"/>
      <c r="AM173"/>
    </row>
    <row r="174" spans="4:39" x14ac:dyDescent="0.2">
      <c r="D174" s="146" t="s">
        <v>268</v>
      </c>
      <c r="E174" s="147"/>
      <c r="F174" s="147"/>
      <c r="G174" s="168"/>
      <c r="H174" s="169"/>
      <c r="I174" s="170"/>
      <c r="J174" s="148">
        <v>720</v>
      </c>
      <c r="K174"/>
      <c r="AL174"/>
      <c r="AM174"/>
    </row>
    <row r="175" spans="4:39" x14ac:dyDescent="0.2">
      <c r="D175" s="178" t="s">
        <v>276</v>
      </c>
      <c r="E175" s="144">
        <v>1</v>
      </c>
      <c r="F175" s="144">
        <v>1</v>
      </c>
      <c r="G175" s="165" t="s">
        <v>277</v>
      </c>
      <c r="H175" s="166"/>
      <c r="I175" s="167"/>
      <c r="J175" s="145">
        <v>3</v>
      </c>
      <c r="K175"/>
      <c r="AL175"/>
      <c r="AM175"/>
    </row>
    <row r="176" spans="4:39" x14ac:dyDescent="0.2">
      <c r="D176" s="179"/>
      <c r="E176" s="144">
        <v>3</v>
      </c>
      <c r="F176" s="144">
        <v>3</v>
      </c>
      <c r="G176" s="165" t="s">
        <v>277</v>
      </c>
      <c r="H176" s="166"/>
      <c r="I176" s="167"/>
      <c r="J176" s="145">
        <v>52</v>
      </c>
      <c r="K176"/>
      <c r="AL176"/>
      <c r="AM176"/>
    </row>
    <row r="177" spans="4:39" x14ac:dyDescent="0.2">
      <c r="D177" s="179"/>
      <c r="E177" s="144">
        <v>4</v>
      </c>
      <c r="F177" s="144">
        <v>4</v>
      </c>
      <c r="G177" s="165" t="s">
        <v>277</v>
      </c>
      <c r="H177" s="166"/>
      <c r="I177" s="167"/>
      <c r="J177" s="145">
        <v>33</v>
      </c>
      <c r="K177"/>
      <c r="AL177"/>
      <c r="AM177"/>
    </row>
    <row r="178" spans="4:39" x14ac:dyDescent="0.2">
      <c r="D178" s="179"/>
      <c r="E178" s="144">
        <v>19</v>
      </c>
      <c r="F178" s="144">
        <v>19</v>
      </c>
      <c r="G178" s="165" t="s">
        <v>265</v>
      </c>
      <c r="H178" s="166"/>
      <c r="I178" s="167"/>
      <c r="J178" s="145">
        <v>20</v>
      </c>
      <c r="K178"/>
      <c r="AL178"/>
      <c r="AM178"/>
    </row>
    <row r="179" spans="4:39" x14ac:dyDescent="0.2">
      <c r="D179" s="180"/>
      <c r="E179" s="144">
        <v>20</v>
      </c>
      <c r="F179" s="144">
        <v>20</v>
      </c>
      <c r="G179" s="165" t="s">
        <v>265</v>
      </c>
      <c r="H179" s="166"/>
      <c r="I179" s="167"/>
      <c r="J179" s="145">
        <v>10</v>
      </c>
      <c r="K179"/>
      <c r="AL179"/>
      <c r="AM179"/>
    </row>
    <row r="180" spans="4:39" x14ac:dyDescent="0.2">
      <c r="D180" s="146" t="s">
        <v>268</v>
      </c>
      <c r="E180" s="147"/>
      <c r="F180" s="147"/>
      <c r="G180" s="168"/>
      <c r="H180" s="169"/>
      <c r="I180" s="170"/>
      <c r="J180" s="148">
        <v>118</v>
      </c>
      <c r="K180"/>
      <c r="AL180"/>
      <c r="AM180"/>
    </row>
    <row r="181" spans="4:39" x14ac:dyDescent="0.2">
      <c r="D181" s="175" t="s">
        <v>57</v>
      </c>
      <c r="E181" s="144">
        <v>12</v>
      </c>
      <c r="F181" s="144">
        <v>12</v>
      </c>
      <c r="G181" s="165" t="s">
        <v>278</v>
      </c>
      <c r="H181" s="166"/>
      <c r="I181" s="167"/>
      <c r="J181" s="145">
        <v>2</v>
      </c>
      <c r="K181"/>
      <c r="AL181"/>
      <c r="AM181"/>
    </row>
    <row r="182" spans="4:39" x14ac:dyDescent="0.2">
      <c r="D182" s="175"/>
      <c r="E182" s="144">
        <v>32</v>
      </c>
      <c r="F182" s="144">
        <v>32</v>
      </c>
      <c r="G182" s="165" t="s">
        <v>279</v>
      </c>
      <c r="H182" s="166"/>
      <c r="I182" s="167"/>
      <c r="J182" s="145">
        <v>50</v>
      </c>
      <c r="K182"/>
      <c r="AL182"/>
      <c r="AM182"/>
    </row>
    <row r="183" spans="4:39" x14ac:dyDescent="0.2">
      <c r="D183" s="175"/>
      <c r="E183" s="144">
        <v>34</v>
      </c>
      <c r="F183" s="144">
        <v>34</v>
      </c>
      <c r="G183" s="165" t="s">
        <v>279</v>
      </c>
      <c r="H183" s="166"/>
      <c r="I183" s="167"/>
      <c r="J183" s="145">
        <v>10</v>
      </c>
      <c r="K183"/>
      <c r="AL183"/>
      <c r="AM183"/>
    </row>
    <row r="184" spans="4:39" x14ac:dyDescent="0.2">
      <c r="D184" s="175"/>
      <c r="E184" s="144">
        <v>68</v>
      </c>
      <c r="F184" s="144">
        <v>68</v>
      </c>
      <c r="G184" s="165" t="s">
        <v>280</v>
      </c>
      <c r="H184" s="166"/>
      <c r="I184" s="167"/>
      <c r="J184" s="145">
        <v>148</v>
      </c>
      <c r="K184"/>
      <c r="AL184"/>
      <c r="AM184"/>
    </row>
    <row r="185" spans="4:39" x14ac:dyDescent="0.2">
      <c r="D185" s="175"/>
      <c r="E185" s="144">
        <v>69</v>
      </c>
      <c r="F185" s="144">
        <v>69</v>
      </c>
      <c r="G185" s="165" t="s">
        <v>280</v>
      </c>
      <c r="H185" s="166"/>
      <c r="I185" s="167"/>
      <c r="J185" s="145">
        <v>10</v>
      </c>
      <c r="K185"/>
      <c r="AL185"/>
      <c r="AM185"/>
    </row>
    <row r="186" spans="4:39" x14ac:dyDescent="0.2">
      <c r="D186" s="175"/>
      <c r="E186" s="144">
        <v>70</v>
      </c>
      <c r="F186" s="144">
        <v>70</v>
      </c>
      <c r="G186" s="165" t="s">
        <v>280</v>
      </c>
      <c r="H186" s="166"/>
      <c r="I186" s="167"/>
      <c r="J186" s="145">
        <v>60</v>
      </c>
      <c r="K186"/>
      <c r="AL186"/>
      <c r="AM186"/>
    </row>
    <row r="187" spans="4:39" x14ac:dyDescent="0.2">
      <c r="D187" s="175"/>
      <c r="E187" s="144">
        <v>71</v>
      </c>
      <c r="F187" s="144">
        <v>71</v>
      </c>
      <c r="G187" s="165" t="s">
        <v>280</v>
      </c>
      <c r="H187" s="166"/>
      <c r="I187" s="167"/>
      <c r="J187" s="145">
        <v>325</v>
      </c>
      <c r="K187"/>
      <c r="AL187"/>
      <c r="AM187"/>
    </row>
    <row r="188" spans="4:39" x14ac:dyDescent="0.2">
      <c r="D188" s="175"/>
      <c r="E188" s="144">
        <v>72</v>
      </c>
      <c r="F188" s="144">
        <v>72</v>
      </c>
      <c r="G188" s="165" t="s">
        <v>280</v>
      </c>
      <c r="H188" s="166"/>
      <c r="I188" s="167"/>
      <c r="J188" s="145">
        <v>2</v>
      </c>
      <c r="K188"/>
      <c r="AL188"/>
      <c r="AM188"/>
    </row>
    <row r="189" spans="4:39" x14ac:dyDescent="0.2">
      <c r="D189" s="175"/>
      <c r="E189" s="144">
        <v>73</v>
      </c>
      <c r="F189" s="144">
        <v>73</v>
      </c>
      <c r="G189" s="165" t="s">
        <v>280</v>
      </c>
      <c r="H189" s="166"/>
      <c r="I189" s="167"/>
      <c r="J189" s="145">
        <v>10</v>
      </c>
      <c r="K189"/>
      <c r="AL189"/>
      <c r="AM189"/>
    </row>
    <row r="190" spans="4:39" x14ac:dyDescent="0.2">
      <c r="D190" s="175"/>
      <c r="E190" s="144">
        <v>74</v>
      </c>
      <c r="F190" s="144">
        <v>74</v>
      </c>
      <c r="G190" s="165" t="s">
        <v>280</v>
      </c>
      <c r="H190" s="166"/>
      <c r="I190" s="167"/>
      <c r="J190" s="145">
        <v>10</v>
      </c>
      <c r="K190"/>
      <c r="AL190"/>
      <c r="AM190"/>
    </row>
    <row r="191" spans="4:39" x14ac:dyDescent="0.2">
      <c r="D191" s="146" t="s">
        <v>268</v>
      </c>
      <c r="E191" s="147"/>
      <c r="F191" s="147"/>
      <c r="G191" s="168"/>
      <c r="H191" s="169"/>
      <c r="I191" s="170"/>
      <c r="J191" s="148">
        <v>627</v>
      </c>
      <c r="K191"/>
      <c r="AL191"/>
      <c r="AM191"/>
    </row>
    <row r="192" spans="4:39" x14ac:dyDescent="0.2">
      <c r="D192" s="176" t="s">
        <v>98</v>
      </c>
      <c r="E192" s="144">
        <v>12</v>
      </c>
      <c r="F192" s="144">
        <v>12</v>
      </c>
      <c r="G192" s="165" t="s">
        <v>278</v>
      </c>
      <c r="H192" s="166"/>
      <c r="I192" s="167"/>
      <c r="J192" s="145">
        <v>50</v>
      </c>
      <c r="K192"/>
      <c r="AL192"/>
      <c r="AM192"/>
    </row>
    <row r="193" spans="4:39" x14ac:dyDescent="0.2">
      <c r="D193" s="176"/>
      <c r="E193" s="144">
        <v>16</v>
      </c>
      <c r="F193" s="144">
        <v>16</v>
      </c>
      <c r="G193" s="165" t="s">
        <v>278</v>
      </c>
      <c r="H193" s="166"/>
      <c r="I193" s="167"/>
      <c r="J193" s="145">
        <v>50</v>
      </c>
      <c r="K193"/>
      <c r="AL193"/>
      <c r="AM193"/>
    </row>
    <row r="194" spans="4:39" x14ac:dyDescent="0.2">
      <c r="D194" s="176"/>
      <c r="E194" s="144">
        <v>32</v>
      </c>
      <c r="F194" s="144">
        <v>32</v>
      </c>
      <c r="G194" s="165" t="s">
        <v>279</v>
      </c>
      <c r="H194" s="166"/>
      <c r="I194" s="167"/>
      <c r="J194" s="145">
        <v>10</v>
      </c>
      <c r="K194"/>
      <c r="AL194"/>
      <c r="AM194"/>
    </row>
    <row r="195" spans="4:39" x14ac:dyDescent="0.2">
      <c r="D195" s="176"/>
      <c r="E195" s="144">
        <v>30</v>
      </c>
      <c r="F195" s="144">
        <v>30</v>
      </c>
      <c r="G195" s="165" t="s">
        <v>271</v>
      </c>
      <c r="H195" s="166"/>
      <c r="I195" s="167"/>
      <c r="J195" s="145">
        <v>60</v>
      </c>
      <c r="K195"/>
      <c r="AL195"/>
      <c r="AM195"/>
    </row>
    <row r="196" spans="4:39" x14ac:dyDescent="0.2">
      <c r="D196" s="176"/>
      <c r="E196" s="144">
        <v>48</v>
      </c>
      <c r="F196" s="144">
        <v>48</v>
      </c>
      <c r="G196" s="165" t="s">
        <v>283</v>
      </c>
      <c r="H196" s="166"/>
      <c r="I196" s="167"/>
      <c r="J196" s="145">
        <v>212</v>
      </c>
      <c r="K196"/>
      <c r="AL196"/>
      <c r="AM196"/>
    </row>
    <row r="197" spans="4:39" x14ac:dyDescent="0.2">
      <c r="D197" s="176"/>
      <c r="E197" s="144">
        <v>49</v>
      </c>
      <c r="F197" s="144">
        <v>49</v>
      </c>
      <c r="G197" s="165" t="s">
        <v>283</v>
      </c>
      <c r="H197" s="166"/>
      <c r="I197" s="167"/>
      <c r="J197" s="145">
        <v>152</v>
      </c>
      <c r="K197"/>
      <c r="AL197"/>
      <c r="AM197"/>
    </row>
    <row r="198" spans="4:39" x14ac:dyDescent="0.2">
      <c r="D198" s="176"/>
      <c r="E198" s="144">
        <v>50</v>
      </c>
      <c r="F198" s="144">
        <v>50</v>
      </c>
      <c r="G198" s="165" t="s">
        <v>283</v>
      </c>
      <c r="H198" s="166"/>
      <c r="I198" s="167"/>
      <c r="J198" s="145">
        <v>29</v>
      </c>
      <c r="K198"/>
      <c r="AL198"/>
      <c r="AM198"/>
    </row>
    <row r="199" spans="4:39" x14ac:dyDescent="0.2">
      <c r="D199" s="176"/>
      <c r="E199" s="144">
        <v>52</v>
      </c>
      <c r="F199" s="144">
        <v>52</v>
      </c>
      <c r="G199" s="165" t="s">
        <v>283</v>
      </c>
      <c r="H199" s="166"/>
      <c r="I199" s="167"/>
      <c r="J199" s="145">
        <v>63</v>
      </c>
      <c r="K199"/>
      <c r="AL199"/>
      <c r="AM199"/>
    </row>
    <row r="200" spans="4:39" x14ac:dyDescent="0.2">
      <c r="D200" s="176"/>
      <c r="E200" s="144">
        <v>55</v>
      </c>
      <c r="F200" s="144">
        <v>55</v>
      </c>
      <c r="G200" s="165" t="s">
        <v>283</v>
      </c>
      <c r="H200" s="166"/>
      <c r="I200" s="167"/>
      <c r="J200" s="145">
        <v>150</v>
      </c>
      <c r="K200"/>
      <c r="AL200"/>
      <c r="AM200"/>
    </row>
    <row r="201" spans="4:39" x14ac:dyDescent="0.2">
      <c r="D201" s="176"/>
      <c r="E201" s="144">
        <v>57</v>
      </c>
      <c r="F201" s="144">
        <v>57</v>
      </c>
      <c r="G201" s="165" t="s">
        <v>283</v>
      </c>
      <c r="H201" s="166"/>
      <c r="I201" s="167"/>
      <c r="J201" s="145">
        <v>0</v>
      </c>
      <c r="K201"/>
      <c r="AL201"/>
      <c r="AM201"/>
    </row>
    <row r="202" spans="4:39" x14ac:dyDescent="0.2">
      <c r="D202" s="176"/>
      <c r="E202" s="144">
        <v>61</v>
      </c>
      <c r="F202" s="144">
        <v>61</v>
      </c>
      <c r="G202" s="165" t="s">
        <v>283</v>
      </c>
      <c r="H202" s="166"/>
      <c r="I202" s="167"/>
      <c r="J202" s="145">
        <v>217</v>
      </c>
      <c r="K202"/>
      <c r="AL202"/>
      <c r="AM202"/>
    </row>
    <row r="203" spans="4:39" x14ac:dyDescent="0.2">
      <c r="D203" s="176"/>
      <c r="E203" s="144">
        <v>62</v>
      </c>
      <c r="F203" s="144">
        <v>62</v>
      </c>
      <c r="G203" s="165" t="s">
        <v>283</v>
      </c>
      <c r="H203" s="166"/>
      <c r="I203" s="167"/>
      <c r="J203" s="145">
        <v>30</v>
      </c>
      <c r="K203"/>
      <c r="AL203"/>
      <c r="AM203"/>
    </row>
    <row r="204" spans="4:39" x14ac:dyDescent="0.2">
      <c r="D204" s="176"/>
      <c r="E204" s="144">
        <v>68</v>
      </c>
      <c r="F204" s="144">
        <v>68</v>
      </c>
      <c r="G204" s="165" t="s">
        <v>280</v>
      </c>
      <c r="H204" s="166"/>
      <c r="I204" s="167"/>
      <c r="J204" s="145">
        <v>50</v>
      </c>
      <c r="K204"/>
      <c r="AL204"/>
      <c r="AM204"/>
    </row>
    <row r="205" spans="4:39" x14ac:dyDescent="0.2">
      <c r="D205" s="176"/>
      <c r="E205" s="144">
        <v>71</v>
      </c>
      <c r="F205" s="144">
        <v>71</v>
      </c>
      <c r="G205" s="165" t="s">
        <v>280</v>
      </c>
      <c r="H205" s="166"/>
      <c r="I205" s="167"/>
      <c r="J205" s="145">
        <v>0</v>
      </c>
      <c r="K205"/>
      <c r="AL205"/>
      <c r="AM205"/>
    </row>
    <row r="206" spans="4:39" x14ac:dyDescent="0.2">
      <c r="D206" s="176"/>
      <c r="E206" s="144">
        <v>74</v>
      </c>
      <c r="F206" s="144">
        <v>74</v>
      </c>
      <c r="G206" s="165" t="s">
        <v>280</v>
      </c>
      <c r="H206" s="166"/>
      <c r="I206" s="167"/>
      <c r="J206" s="145">
        <v>50</v>
      </c>
      <c r="K206"/>
      <c r="AL206"/>
      <c r="AM206"/>
    </row>
    <row r="207" spans="4:39" x14ac:dyDescent="0.2">
      <c r="D207" s="176"/>
      <c r="E207" s="144">
        <v>75</v>
      </c>
      <c r="F207" s="144">
        <v>75</v>
      </c>
      <c r="G207" s="165" t="s">
        <v>280</v>
      </c>
      <c r="H207" s="166"/>
      <c r="I207" s="167"/>
      <c r="J207" s="145">
        <v>50</v>
      </c>
      <c r="K207"/>
      <c r="AL207"/>
      <c r="AM207"/>
    </row>
    <row r="208" spans="4:39" x14ac:dyDescent="0.2">
      <c r="D208" s="176"/>
      <c r="E208" s="144">
        <v>76</v>
      </c>
      <c r="F208" s="144">
        <v>76</v>
      </c>
      <c r="G208" s="165" t="s">
        <v>280</v>
      </c>
      <c r="H208" s="166"/>
      <c r="I208" s="167"/>
      <c r="J208" s="145">
        <v>50</v>
      </c>
      <c r="K208"/>
      <c r="AL208"/>
      <c r="AM208"/>
    </row>
    <row r="209" spans="4:39" x14ac:dyDescent="0.2">
      <c r="D209" s="176"/>
      <c r="E209" s="144">
        <v>78</v>
      </c>
      <c r="F209" s="144">
        <v>78</v>
      </c>
      <c r="G209" s="165" t="s">
        <v>267</v>
      </c>
      <c r="H209" s="166"/>
      <c r="I209" s="167"/>
      <c r="J209" s="145">
        <v>350</v>
      </c>
      <c r="K209"/>
      <c r="AL209"/>
      <c r="AM209"/>
    </row>
    <row r="210" spans="4:39" x14ac:dyDescent="0.2">
      <c r="D210" s="176"/>
      <c r="E210" s="144">
        <v>79</v>
      </c>
      <c r="F210" s="144">
        <v>79</v>
      </c>
      <c r="G210" s="165" t="s">
        <v>267</v>
      </c>
      <c r="H210" s="166"/>
      <c r="I210" s="167"/>
      <c r="J210" s="145">
        <v>0</v>
      </c>
      <c r="K210"/>
      <c r="AL210"/>
      <c r="AM210"/>
    </row>
    <row r="211" spans="4:39" x14ac:dyDescent="0.2">
      <c r="D211" s="176"/>
      <c r="E211" s="144">
        <v>80</v>
      </c>
      <c r="F211" s="144">
        <v>80</v>
      </c>
      <c r="G211" s="165" t="s">
        <v>267</v>
      </c>
      <c r="H211" s="166"/>
      <c r="I211" s="167"/>
      <c r="J211" s="145">
        <v>50</v>
      </c>
      <c r="K211"/>
      <c r="AL211"/>
      <c r="AM211"/>
    </row>
    <row r="212" spans="4:39" x14ac:dyDescent="0.2">
      <c r="D212" s="146" t="s">
        <v>268</v>
      </c>
      <c r="E212" s="147"/>
      <c r="F212" s="147"/>
      <c r="G212" s="168"/>
      <c r="H212" s="169"/>
      <c r="I212" s="170"/>
      <c r="J212" s="148">
        <v>1623</v>
      </c>
      <c r="K212"/>
      <c r="AL212"/>
      <c r="AM212"/>
    </row>
    <row r="213" spans="4:39" x14ac:dyDescent="0.2">
      <c r="D213" s="150" t="s">
        <v>101</v>
      </c>
      <c r="E213" s="144">
        <v>21</v>
      </c>
      <c r="F213" s="144">
        <v>21</v>
      </c>
      <c r="G213" s="165" t="s">
        <v>275</v>
      </c>
      <c r="H213" s="166"/>
      <c r="I213" s="167"/>
      <c r="J213" s="145">
        <v>62</v>
      </c>
      <c r="K213"/>
      <c r="AL213"/>
      <c r="AM213"/>
    </row>
    <row r="214" spans="4:39" x14ac:dyDescent="0.2">
      <c r="D214" s="146" t="s">
        <v>268</v>
      </c>
      <c r="E214" s="151"/>
      <c r="F214" s="151"/>
      <c r="G214" s="168"/>
      <c r="H214" s="169"/>
      <c r="I214" s="170"/>
      <c r="J214" s="148">
        <v>62</v>
      </c>
      <c r="K214"/>
      <c r="AL214"/>
      <c r="AM214"/>
    </row>
  </sheetData>
  <mergeCells count="183">
    <mergeCell ref="H12:H14"/>
    <mergeCell ref="J12:J14"/>
    <mergeCell ref="L12:L14"/>
    <mergeCell ref="B8:B14"/>
    <mergeCell ref="S11:S14"/>
    <mergeCell ref="E8:E14"/>
    <mergeCell ref="F9:U9"/>
    <mergeCell ref="M11:M14"/>
    <mergeCell ref="D89:J89"/>
    <mergeCell ref="V10:V14"/>
    <mergeCell ref="T12:T14"/>
    <mergeCell ref="N12:N14"/>
    <mergeCell ref="O11:O14"/>
    <mergeCell ref="Q11:Q14"/>
    <mergeCell ref="U11:U14"/>
    <mergeCell ref="P12:P14"/>
    <mergeCell ref="R12:R14"/>
    <mergeCell ref="AG11:AG14"/>
    <mergeCell ref="W11:W14"/>
    <mergeCell ref="Y11:Y14"/>
    <mergeCell ref="AA11:AA14"/>
    <mergeCell ref="AC11:AC14"/>
    <mergeCell ref="AE11:AE14"/>
    <mergeCell ref="AM11:AM14"/>
    <mergeCell ref="X12:X14"/>
    <mergeCell ref="Z12:Z14"/>
    <mergeCell ref="AK11:AK14"/>
    <mergeCell ref="AL12:AL14"/>
    <mergeCell ref="AB12:AB14"/>
    <mergeCell ref="AD12:AD14"/>
    <mergeCell ref="AI11:AI14"/>
    <mergeCell ref="AJ12:AJ14"/>
    <mergeCell ref="AF12:AF14"/>
    <mergeCell ref="AH12:AH14"/>
    <mergeCell ref="D192:D211"/>
    <mergeCell ref="D92:D106"/>
    <mergeCell ref="D108:D152"/>
    <mergeCell ref="D154:D166"/>
    <mergeCell ref="D168:D169"/>
    <mergeCell ref="D175:D179"/>
    <mergeCell ref="A8:A14"/>
    <mergeCell ref="C1:D1"/>
    <mergeCell ref="C2:D2"/>
    <mergeCell ref="C3:D3"/>
    <mergeCell ref="C6:AM6"/>
    <mergeCell ref="F8:AM8"/>
    <mergeCell ref="C8:C14"/>
    <mergeCell ref="D8:D14"/>
    <mergeCell ref="F10:F14"/>
    <mergeCell ref="G10:U10"/>
    <mergeCell ref="G11:G14"/>
    <mergeCell ref="I11:I14"/>
    <mergeCell ref="K11:K14"/>
    <mergeCell ref="A1:A3"/>
    <mergeCell ref="E1:E3"/>
    <mergeCell ref="B1:B3"/>
    <mergeCell ref="V9:AM9"/>
    <mergeCell ref="W10:AM10"/>
    <mergeCell ref="G108:I108"/>
    <mergeCell ref="G109:I109"/>
    <mergeCell ref="G110:I110"/>
    <mergeCell ref="G111:I111"/>
    <mergeCell ref="G112:I112"/>
    <mergeCell ref="G105:I105"/>
    <mergeCell ref="G106:I106"/>
    <mergeCell ref="G107:I107"/>
    <mergeCell ref="D181:D190"/>
    <mergeCell ref="G118:I118"/>
    <mergeCell ref="G119:I119"/>
    <mergeCell ref="G120:I120"/>
    <mergeCell ref="G121:I121"/>
    <mergeCell ref="G122:I122"/>
    <mergeCell ref="G113:I113"/>
    <mergeCell ref="G114:I114"/>
    <mergeCell ref="G115:I115"/>
    <mergeCell ref="G116:I116"/>
    <mergeCell ref="G117:I117"/>
    <mergeCell ref="G128:I128"/>
    <mergeCell ref="G129:I129"/>
    <mergeCell ref="G130:I130"/>
    <mergeCell ref="G131:I131"/>
    <mergeCell ref="G132:I132"/>
    <mergeCell ref="G123:I123"/>
    <mergeCell ref="G124:I124"/>
    <mergeCell ref="G125:I125"/>
    <mergeCell ref="G126:I126"/>
    <mergeCell ref="G127:I127"/>
    <mergeCell ref="G138:I138"/>
    <mergeCell ref="G139:I139"/>
    <mergeCell ref="G140:I140"/>
    <mergeCell ref="G141:I141"/>
    <mergeCell ref="G142:I142"/>
    <mergeCell ref="G133:I133"/>
    <mergeCell ref="G134:I134"/>
    <mergeCell ref="G135:I135"/>
    <mergeCell ref="G136:I136"/>
    <mergeCell ref="G137:I137"/>
    <mergeCell ref="G148:I148"/>
    <mergeCell ref="G149:I149"/>
    <mergeCell ref="G150:I150"/>
    <mergeCell ref="G151:I151"/>
    <mergeCell ref="G152:I152"/>
    <mergeCell ref="G143:I143"/>
    <mergeCell ref="G144:I144"/>
    <mergeCell ref="G145:I145"/>
    <mergeCell ref="G146:I146"/>
    <mergeCell ref="G147:I147"/>
    <mergeCell ref="G158:I158"/>
    <mergeCell ref="G159:I159"/>
    <mergeCell ref="G160:I160"/>
    <mergeCell ref="G161:I161"/>
    <mergeCell ref="G162:I162"/>
    <mergeCell ref="G153:I153"/>
    <mergeCell ref="G154:I154"/>
    <mergeCell ref="G155:I155"/>
    <mergeCell ref="G156:I156"/>
    <mergeCell ref="G157:I157"/>
    <mergeCell ref="G168:I168"/>
    <mergeCell ref="G169:I169"/>
    <mergeCell ref="G170:I170"/>
    <mergeCell ref="G171:I171"/>
    <mergeCell ref="G172:I172"/>
    <mergeCell ref="G163:I163"/>
    <mergeCell ref="G164:I164"/>
    <mergeCell ref="G165:I165"/>
    <mergeCell ref="G166:I166"/>
    <mergeCell ref="G167:I167"/>
    <mergeCell ref="G178:I178"/>
    <mergeCell ref="G179:I179"/>
    <mergeCell ref="G180:I180"/>
    <mergeCell ref="G181:I181"/>
    <mergeCell ref="G182:I182"/>
    <mergeCell ref="G173:I173"/>
    <mergeCell ref="G174:I174"/>
    <mergeCell ref="G175:I175"/>
    <mergeCell ref="G176:I176"/>
    <mergeCell ref="G177:I177"/>
    <mergeCell ref="G188:I188"/>
    <mergeCell ref="G189:I189"/>
    <mergeCell ref="G190:I190"/>
    <mergeCell ref="G191:I191"/>
    <mergeCell ref="G192:I192"/>
    <mergeCell ref="G183:I183"/>
    <mergeCell ref="G184:I184"/>
    <mergeCell ref="G185:I185"/>
    <mergeCell ref="G186:I186"/>
    <mergeCell ref="G187:I187"/>
    <mergeCell ref="G205:I205"/>
    <mergeCell ref="G206:I206"/>
    <mergeCell ref="G207:I207"/>
    <mergeCell ref="G198:I198"/>
    <mergeCell ref="G199:I199"/>
    <mergeCell ref="G200:I200"/>
    <mergeCell ref="G201:I201"/>
    <mergeCell ref="G202:I202"/>
    <mergeCell ref="G193:I193"/>
    <mergeCell ref="G194:I194"/>
    <mergeCell ref="G195:I195"/>
    <mergeCell ref="G196:I196"/>
    <mergeCell ref="G197:I197"/>
    <mergeCell ref="G213:I213"/>
    <mergeCell ref="G214:I214"/>
    <mergeCell ref="G91:I91"/>
    <mergeCell ref="G92:I92"/>
    <mergeCell ref="G93:I93"/>
    <mergeCell ref="G94:I94"/>
    <mergeCell ref="G95:I95"/>
    <mergeCell ref="G96:I96"/>
    <mergeCell ref="G97:I97"/>
    <mergeCell ref="G98:I98"/>
    <mergeCell ref="G99:I99"/>
    <mergeCell ref="G100:I100"/>
    <mergeCell ref="G101:I101"/>
    <mergeCell ref="G102:I102"/>
    <mergeCell ref="G103:I103"/>
    <mergeCell ref="G104:I104"/>
    <mergeCell ref="G208:I208"/>
    <mergeCell ref="G209:I209"/>
    <mergeCell ref="G210:I210"/>
    <mergeCell ref="G211:I211"/>
    <mergeCell ref="G212:I212"/>
    <mergeCell ref="G203:I203"/>
    <mergeCell ref="G204:I204"/>
  </mergeCells>
  <pageMargins left="0.23622047244094491" right="0.23622047244094491" top="0.74803149606299213" bottom="0.74803149606299213" header="0.31496062992125984" footer="0.31496062992125984"/>
  <pageSetup paperSize="9" scale="16" fitToWidth="0" orientation="landscape" verticalDpi="0" r:id="rId1"/>
  <colBreaks count="1" manualBreakCount="1">
    <brk id="21" max="2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theme="0"/>
  </sheetPr>
  <dimension ref="A1:Q87"/>
  <sheetViews>
    <sheetView view="pageBreakPreview" topLeftCell="C1" zoomScale="70" zoomScaleNormal="55" zoomScaleSheetLayoutView="70" workbookViewId="0">
      <selection activeCell="O15" sqref="O15"/>
    </sheetView>
  </sheetViews>
  <sheetFormatPr defaultRowHeight="12.75" x14ac:dyDescent="0.2"/>
  <cols>
    <col min="1" max="2" width="12" style="3" hidden="1" customWidth="1"/>
    <col min="3" max="3" width="16.6640625" style="3" customWidth="1"/>
    <col min="4" max="4" width="82.33203125" style="2" customWidth="1"/>
    <col min="5" max="5" width="16" style="2" hidden="1" customWidth="1"/>
    <col min="6" max="6" width="21.6640625" customWidth="1"/>
    <col min="7" max="11" width="18.1640625" customWidth="1"/>
    <col min="12" max="12" width="21.6640625" customWidth="1"/>
    <col min="13" max="17" width="18.1640625" customWidth="1"/>
  </cols>
  <sheetData>
    <row r="1" spans="1:17" ht="18" customHeight="1" x14ac:dyDescent="0.2">
      <c r="A1" s="191" t="s">
        <v>236</v>
      </c>
      <c r="B1" s="191" t="s">
        <v>236</v>
      </c>
      <c r="C1" s="182" t="s">
        <v>210</v>
      </c>
      <c r="D1" s="182"/>
      <c r="E1" s="191" t="s">
        <v>236</v>
      </c>
    </row>
    <row r="2" spans="1:17" ht="18" customHeight="1" x14ac:dyDescent="0.2">
      <c r="A2" s="192"/>
      <c r="B2" s="192"/>
      <c r="C2" s="183" t="s">
        <v>238</v>
      </c>
      <c r="D2" s="183"/>
      <c r="E2" s="192"/>
    </row>
    <row r="3" spans="1:17" ht="37.5" customHeight="1" thickBot="1" x14ac:dyDescent="0.25">
      <c r="A3" s="193"/>
      <c r="B3" s="193"/>
      <c r="C3" s="184" t="s">
        <v>193</v>
      </c>
      <c r="D3" s="184"/>
      <c r="E3" s="193"/>
    </row>
    <row r="4" spans="1:17" ht="18" customHeight="1" x14ac:dyDescent="0.25">
      <c r="C4" s="28" t="s">
        <v>239</v>
      </c>
      <c r="D4" s="23"/>
      <c r="E4" s="23"/>
    </row>
    <row r="5" spans="1:17" ht="18" customHeight="1" x14ac:dyDescent="0.2"/>
    <row r="6" spans="1:17" s="27" customFormat="1" ht="20.25" x14ac:dyDescent="0.3">
      <c r="A6" s="26"/>
      <c r="B6" s="26"/>
      <c r="C6" s="202" t="s">
        <v>194</v>
      </c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</row>
    <row r="7" spans="1:17" ht="18" customHeight="1" x14ac:dyDescent="0.2"/>
    <row r="8" spans="1:17" s="1" customFormat="1" ht="24.75" customHeight="1" x14ac:dyDescent="0.2">
      <c r="A8" s="181" t="s">
        <v>7</v>
      </c>
      <c r="B8" s="181" t="s">
        <v>214</v>
      </c>
      <c r="C8" s="187" t="s">
        <v>0</v>
      </c>
      <c r="D8" s="187" t="s">
        <v>1</v>
      </c>
      <c r="E8" s="181" t="s">
        <v>235</v>
      </c>
      <c r="F8" s="208" t="s">
        <v>184</v>
      </c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</row>
    <row r="9" spans="1:17" s="1" customFormat="1" ht="24.75" customHeight="1" x14ac:dyDescent="0.2">
      <c r="A9" s="181"/>
      <c r="B9" s="181"/>
      <c r="C9" s="187"/>
      <c r="D9" s="187"/>
      <c r="E9" s="181"/>
      <c r="F9" s="209" t="s">
        <v>121</v>
      </c>
      <c r="G9" s="209"/>
      <c r="H9" s="209"/>
      <c r="I9" s="209"/>
      <c r="J9" s="209"/>
      <c r="K9" s="209"/>
      <c r="L9" s="204" t="s">
        <v>172</v>
      </c>
      <c r="M9" s="204"/>
      <c r="N9" s="204"/>
      <c r="O9" s="204"/>
      <c r="P9" s="204"/>
      <c r="Q9" s="204"/>
    </row>
    <row r="10" spans="1:17" s="1" customFormat="1" ht="22.5" customHeight="1" x14ac:dyDescent="0.2">
      <c r="A10" s="181"/>
      <c r="B10" s="181"/>
      <c r="C10" s="187"/>
      <c r="D10" s="187"/>
      <c r="E10" s="181"/>
      <c r="F10" s="188" t="s">
        <v>3</v>
      </c>
      <c r="G10" s="203" t="s">
        <v>4</v>
      </c>
      <c r="H10" s="203"/>
      <c r="I10" s="203"/>
      <c r="J10" s="203"/>
      <c r="K10" s="203"/>
      <c r="L10" s="199" t="s">
        <v>3</v>
      </c>
      <c r="M10" s="206" t="s">
        <v>4</v>
      </c>
      <c r="N10" s="206"/>
      <c r="O10" s="206"/>
      <c r="P10" s="206"/>
      <c r="Q10" s="206"/>
    </row>
    <row r="11" spans="1:17" s="1" customFormat="1" ht="30" customHeight="1" x14ac:dyDescent="0.2">
      <c r="A11" s="181"/>
      <c r="B11" s="181"/>
      <c r="C11" s="187"/>
      <c r="D11" s="187"/>
      <c r="E11" s="181"/>
      <c r="F11" s="188"/>
      <c r="G11" s="210" t="s">
        <v>181</v>
      </c>
      <c r="H11" s="210" t="s">
        <v>122</v>
      </c>
      <c r="I11" s="210" t="s">
        <v>123</v>
      </c>
      <c r="J11" s="210" t="s">
        <v>215</v>
      </c>
      <c r="K11" s="207" t="s">
        <v>6</v>
      </c>
      <c r="L11" s="205"/>
      <c r="M11" s="207" t="s">
        <v>181</v>
      </c>
      <c r="N11" s="207" t="s">
        <v>122</v>
      </c>
      <c r="O11" s="207" t="s">
        <v>123</v>
      </c>
      <c r="P11" s="207" t="s">
        <v>215</v>
      </c>
      <c r="Q11" s="207" t="s">
        <v>6</v>
      </c>
    </row>
    <row r="12" spans="1:17" s="1" customFormat="1" ht="22.5" customHeight="1" x14ac:dyDescent="0.2">
      <c r="A12" s="181"/>
      <c r="B12" s="181"/>
      <c r="C12" s="187"/>
      <c r="D12" s="187"/>
      <c r="E12" s="181"/>
      <c r="F12" s="188"/>
      <c r="G12" s="210"/>
      <c r="H12" s="210"/>
      <c r="I12" s="210"/>
      <c r="J12" s="210"/>
      <c r="K12" s="207"/>
      <c r="L12" s="205"/>
      <c r="M12" s="207"/>
      <c r="N12" s="207"/>
      <c r="O12" s="207"/>
      <c r="P12" s="207"/>
      <c r="Q12" s="207"/>
    </row>
    <row r="13" spans="1:17" s="1" customFormat="1" ht="22.5" customHeight="1" x14ac:dyDescent="0.2">
      <c r="A13" s="181"/>
      <c r="B13" s="181"/>
      <c r="C13" s="187"/>
      <c r="D13" s="187"/>
      <c r="E13" s="181"/>
      <c r="F13" s="188"/>
      <c r="G13" s="210"/>
      <c r="H13" s="210"/>
      <c r="I13" s="210"/>
      <c r="J13" s="210"/>
      <c r="K13" s="207"/>
      <c r="L13" s="205"/>
      <c r="M13" s="207"/>
      <c r="N13" s="207"/>
      <c r="O13" s="207"/>
      <c r="P13" s="207"/>
      <c r="Q13" s="207"/>
    </row>
    <row r="14" spans="1:17" s="1" customFormat="1" ht="51.75" customHeight="1" x14ac:dyDescent="0.2">
      <c r="A14" s="181"/>
      <c r="B14" s="181"/>
      <c r="C14" s="187"/>
      <c r="D14" s="187"/>
      <c r="E14" s="181"/>
      <c r="F14" s="188"/>
      <c r="G14" s="210"/>
      <c r="H14" s="210"/>
      <c r="I14" s="210"/>
      <c r="J14" s="210"/>
      <c r="K14" s="207"/>
      <c r="L14" s="205"/>
      <c r="M14" s="207"/>
      <c r="N14" s="207"/>
      <c r="O14" s="207"/>
      <c r="P14" s="207"/>
      <c r="Q14" s="207"/>
    </row>
    <row r="15" spans="1:17" s="1" customFormat="1" ht="37.5" customHeight="1" x14ac:dyDescent="0.2">
      <c r="A15" s="125"/>
      <c r="B15" s="125"/>
      <c r="C15" s="111"/>
      <c r="D15" s="111"/>
      <c r="E15" s="125"/>
      <c r="F15" s="120">
        <v>29975</v>
      </c>
      <c r="G15" s="120">
        <v>18441</v>
      </c>
      <c r="H15" s="120">
        <v>120</v>
      </c>
      <c r="I15" s="120">
        <v>0</v>
      </c>
      <c r="J15" s="120">
        <v>9366</v>
      </c>
      <c r="K15" s="120">
        <v>2048</v>
      </c>
      <c r="L15" s="126">
        <v>1884724.5000000002</v>
      </c>
      <c r="M15" s="127">
        <v>1499734.2000000002</v>
      </c>
      <c r="N15" s="127">
        <v>17757.8</v>
      </c>
      <c r="O15" s="351">
        <v>0</v>
      </c>
      <c r="P15" s="127">
        <v>286788.8</v>
      </c>
      <c r="Q15" s="127">
        <v>80443.700000000012</v>
      </c>
    </row>
    <row r="16" spans="1:17" s="3" customFormat="1" x14ac:dyDescent="0.2">
      <c r="A16" s="29">
        <v>3</v>
      </c>
      <c r="B16" s="29">
        <v>77</v>
      </c>
      <c r="C16" s="29">
        <v>870136</v>
      </c>
      <c r="D16" s="55" t="s">
        <v>9</v>
      </c>
      <c r="E16" s="84"/>
      <c r="F16" s="31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3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</row>
    <row r="17" spans="1:17" s="3" customFormat="1" x14ac:dyDescent="0.2">
      <c r="A17" s="29">
        <v>8</v>
      </c>
      <c r="B17" s="29">
        <v>3</v>
      </c>
      <c r="C17" s="29">
        <v>870033</v>
      </c>
      <c r="D17" s="55" t="s">
        <v>14</v>
      </c>
      <c r="E17" s="84"/>
      <c r="F17" s="31">
        <v>300</v>
      </c>
      <c r="G17" s="32">
        <v>0</v>
      </c>
      <c r="H17" s="32">
        <v>0</v>
      </c>
      <c r="I17" s="32">
        <v>0</v>
      </c>
      <c r="J17" s="32">
        <v>300</v>
      </c>
      <c r="K17" s="32">
        <v>0</v>
      </c>
      <c r="L17" s="33">
        <v>9548.2000000000007</v>
      </c>
      <c r="M17" s="34">
        <v>0</v>
      </c>
      <c r="N17" s="34">
        <v>0</v>
      </c>
      <c r="O17" s="34">
        <v>0</v>
      </c>
      <c r="P17" s="34">
        <v>9548.2000000000007</v>
      </c>
      <c r="Q17" s="34">
        <v>0</v>
      </c>
    </row>
    <row r="18" spans="1:17" s="3" customFormat="1" x14ac:dyDescent="0.2">
      <c r="A18" s="29">
        <v>9</v>
      </c>
      <c r="B18" s="29">
        <v>7</v>
      </c>
      <c r="C18" s="29">
        <v>870133</v>
      </c>
      <c r="D18" s="55" t="s">
        <v>15</v>
      </c>
      <c r="E18" s="84"/>
      <c r="F18" s="31">
        <v>1750</v>
      </c>
      <c r="G18" s="32">
        <v>1750</v>
      </c>
      <c r="H18" s="32">
        <v>0</v>
      </c>
      <c r="I18" s="32">
        <v>0</v>
      </c>
      <c r="J18" s="32">
        <v>0</v>
      </c>
      <c r="K18" s="32">
        <v>0</v>
      </c>
      <c r="L18" s="33">
        <v>112043</v>
      </c>
      <c r="M18" s="34">
        <v>112043</v>
      </c>
      <c r="N18" s="34">
        <v>0</v>
      </c>
      <c r="O18" s="34">
        <v>0</v>
      </c>
      <c r="P18" s="34">
        <v>0</v>
      </c>
      <c r="Q18" s="34">
        <v>0</v>
      </c>
    </row>
    <row r="19" spans="1:17" s="3" customFormat="1" x14ac:dyDescent="0.2">
      <c r="A19" s="29">
        <v>10</v>
      </c>
      <c r="B19" s="29">
        <v>133</v>
      </c>
      <c r="C19" s="29">
        <v>870135</v>
      </c>
      <c r="D19" s="55" t="s">
        <v>16</v>
      </c>
      <c r="E19" s="84"/>
      <c r="F19" s="31">
        <v>269</v>
      </c>
      <c r="G19" s="32">
        <v>0</v>
      </c>
      <c r="H19" s="32">
        <v>0</v>
      </c>
      <c r="I19" s="32">
        <v>0</v>
      </c>
      <c r="J19" s="32">
        <v>269</v>
      </c>
      <c r="K19" s="32">
        <v>0</v>
      </c>
      <c r="L19" s="33">
        <v>7652.2</v>
      </c>
      <c r="M19" s="34">
        <v>0</v>
      </c>
      <c r="N19" s="34">
        <v>0</v>
      </c>
      <c r="O19" s="34">
        <v>0</v>
      </c>
      <c r="P19" s="34">
        <v>7652.2</v>
      </c>
      <c r="Q19" s="34">
        <v>0</v>
      </c>
    </row>
    <row r="20" spans="1:17" s="3" customFormat="1" x14ac:dyDescent="0.2">
      <c r="A20" s="29">
        <v>11</v>
      </c>
      <c r="B20" s="29">
        <v>147</v>
      </c>
      <c r="C20" s="29">
        <v>870055</v>
      </c>
      <c r="D20" s="55" t="s">
        <v>17</v>
      </c>
      <c r="E20" s="84"/>
      <c r="F20" s="31">
        <v>674</v>
      </c>
      <c r="G20" s="32">
        <v>0</v>
      </c>
      <c r="H20" s="32">
        <v>0</v>
      </c>
      <c r="I20" s="32">
        <v>0</v>
      </c>
      <c r="J20" s="32">
        <v>674</v>
      </c>
      <c r="K20" s="32">
        <v>0</v>
      </c>
      <c r="L20" s="33">
        <v>19142.900000000001</v>
      </c>
      <c r="M20" s="34">
        <v>0</v>
      </c>
      <c r="N20" s="34">
        <v>0</v>
      </c>
      <c r="O20" s="34">
        <v>0</v>
      </c>
      <c r="P20" s="34">
        <v>19142.900000000001</v>
      </c>
      <c r="Q20" s="34">
        <v>0</v>
      </c>
    </row>
    <row r="21" spans="1:17" s="3" customFormat="1" x14ac:dyDescent="0.2">
      <c r="A21" s="29">
        <v>12</v>
      </c>
      <c r="B21" s="29">
        <v>43</v>
      </c>
      <c r="C21" s="29">
        <v>870121</v>
      </c>
      <c r="D21" s="55" t="s">
        <v>18</v>
      </c>
      <c r="E21" s="84"/>
      <c r="F21" s="31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3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</row>
    <row r="22" spans="1:17" s="3" customFormat="1" x14ac:dyDescent="0.2">
      <c r="A22" s="29">
        <v>13</v>
      </c>
      <c r="B22" s="29">
        <v>55</v>
      </c>
      <c r="C22" s="29">
        <v>870021</v>
      </c>
      <c r="D22" s="55" t="s">
        <v>19</v>
      </c>
      <c r="E22" s="84"/>
      <c r="F22" s="31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3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</row>
    <row r="23" spans="1:17" s="3" customFormat="1" x14ac:dyDescent="0.2">
      <c r="A23" s="29">
        <v>14</v>
      </c>
      <c r="B23" s="29">
        <v>64</v>
      </c>
      <c r="C23" s="29">
        <v>870050</v>
      </c>
      <c r="D23" s="55" t="s">
        <v>20</v>
      </c>
      <c r="E23" s="84"/>
      <c r="F23" s="31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3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</row>
    <row r="24" spans="1:17" s="3" customFormat="1" x14ac:dyDescent="0.2">
      <c r="A24" s="29">
        <v>18</v>
      </c>
      <c r="B24" s="29">
        <v>22</v>
      </c>
      <c r="C24" s="29">
        <v>870156</v>
      </c>
      <c r="D24" s="55" t="s">
        <v>24</v>
      </c>
      <c r="E24" s="84"/>
      <c r="F24" s="31">
        <v>387</v>
      </c>
      <c r="G24" s="32">
        <v>0</v>
      </c>
      <c r="H24" s="32">
        <v>0</v>
      </c>
      <c r="I24" s="32">
        <v>0</v>
      </c>
      <c r="J24" s="32">
        <v>387</v>
      </c>
      <c r="K24" s="32">
        <v>0</v>
      </c>
      <c r="L24" s="33">
        <v>10279.700000000001</v>
      </c>
      <c r="M24" s="34">
        <v>0</v>
      </c>
      <c r="N24" s="34">
        <v>0</v>
      </c>
      <c r="O24" s="34">
        <v>0</v>
      </c>
      <c r="P24" s="34">
        <v>10279.700000000001</v>
      </c>
      <c r="Q24" s="34">
        <v>0</v>
      </c>
    </row>
    <row r="25" spans="1:17" s="3" customFormat="1" x14ac:dyDescent="0.2">
      <c r="A25" s="29">
        <v>20</v>
      </c>
      <c r="B25" s="29">
        <v>27</v>
      </c>
      <c r="C25" s="29">
        <v>870031</v>
      </c>
      <c r="D25" s="55" t="s">
        <v>26</v>
      </c>
      <c r="E25" s="84"/>
      <c r="F25" s="31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3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</row>
    <row r="26" spans="1:17" s="3" customFormat="1" x14ac:dyDescent="0.2">
      <c r="A26" s="29">
        <v>24</v>
      </c>
      <c r="B26" s="29">
        <v>137</v>
      </c>
      <c r="C26" s="29">
        <v>870131</v>
      </c>
      <c r="D26" s="55" t="s">
        <v>30</v>
      </c>
      <c r="E26" s="84"/>
      <c r="F26" s="31">
        <v>300</v>
      </c>
      <c r="G26" s="32">
        <v>0</v>
      </c>
      <c r="H26" s="32">
        <v>0</v>
      </c>
      <c r="I26" s="32">
        <v>0</v>
      </c>
      <c r="J26" s="32">
        <v>300</v>
      </c>
      <c r="K26" s="32">
        <v>0</v>
      </c>
      <c r="L26" s="33">
        <v>10235.4</v>
      </c>
      <c r="M26" s="34">
        <v>0</v>
      </c>
      <c r="N26" s="34">
        <v>0</v>
      </c>
      <c r="O26" s="34">
        <v>0</v>
      </c>
      <c r="P26" s="34">
        <v>10235.4</v>
      </c>
      <c r="Q26" s="34">
        <v>0</v>
      </c>
    </row>
    <row r="27" spans="1:17" s="3" customFormat="1" x14ac:dyDescent="0.2">
      <c r="A27" s="29">
        <v>25</v>
      </c>
      <c r="B27" s="29">
        <v>138</v>
      </c>
      <c r="C27" s="29">
        <v>870022</v>
      </c>
      <c r="D27" s="55" t="s">
        <v>31</v>
      </c>
      <c r="E27" s="84"/>
      <c r="F27" s="31">
        <v>531</v>
      </c>
      <c r="G27" s="32">
        <v>0</v>
      </c>
      <c r="H27" s="32">
        <v>0</v>
      </c>
      <c r="I27" s="32">
        <v>0</v>
      </c>
      <c r="J27" s="32">
        <v>531</v>
      </c>
      <c r="K27" s="32">
        <v>0</v>
      </c>
      <c r="L27" s="33">
        <v>16620.3</v>
      </c>
      <c r="M27" s="34">
        <v>0</v>
      </c>
      <c r="N27" s="34">
        <v>0</v>
      </c>
      <c r="O27" s="34">
        <v>0</v>
      </c>
      <c r="P27" s="34">
        <v>16620.3</v>
      </c>
      <c r="Q27" s="34">
        <v>0</v>
      </c>
    </row>
    <row r="28" spans="1:17" s="3" customFormat="1" x14ac:dyDescent="0.2">
      <c r="A28" s="29">
        <v>26</v>
      </c>
      <c r="B28" s="29">
        <v>38</v>
      </c>
      <c r="C28" s="29">
        <v>870064</v>
      </c>
      <c r="D28" s="55" t="s">
        <v>32</v>
      </c>
      <c r="E28" s="84"/>
      <c r="F28" s="31">
        <v>310</v>
      </c>
      <c r="G28" s="32">
        <v>0</v>
      </c>
      <c r="H28" s="32">
        <v>0</v>
      </c>
      <c r="I28" s="32">
        <v>0</v>
      </c>
      <c r="J28" s="32">
        <v>310</v>
      </c>
      <c r="K28" s="32">
        <v>0</v>
      </c>
      <c r="L28" s="33">
        <v>8050.3</v>
      </c>
      <c r="M28" s="34">
        <v>0</v>
      </c>
      <c r="N28" s="34">
        <v>0</v>
      </c>
      <c r="O28" s="34">
        <v>0</v>
      </c>
      <c r="P28" s="34">
        <v>8050.3</v>
      </c>
      <c r="Q28" s="34">
        <v>0</v>
      </c>
    </row>
    <row r="29" spans="1:17" s="3" customFormat="1" x14ac:dyDescent="0.2">
      <c r="A29" s="29">
        <v>27</v>
      </c>
      <c r="B29" s="29">
        <v>39</v>
      </c>
      <c r="C29" s="29">
        <v>870045</v>
      </c>
      <c r="D29" s="55" t="s">
        <v>33</v>
      </c>
      <c r="E29" s="84"/>
      <c r="F29" s="31">
        <v>615</v>
      </c>
      <c r="G29" s="32">
        <v>0</v>
      </c>
      <c r="H29" s="32">
        <v>0</v>
      </c>
      <c r="I29" s="32">
        <v>0</v>
      </c>
      <c r="J29" s="32">
        <v>615</v>
      </c>
      <c r="K29" s="32">
        <v>0</v>
      </c>
      <c r="L29" s="33">
        <v>20019.900000000001</v>
      </c>
      <c r="M29" s="34">
        <v>0</v>
      </c>
      <c r="N29" s="34">
        <v>0</v>
      </c>
      <c r="O29" s="34">
        <v>0</v>
      </c>
      <c r="P29" s="34">
        <v>20019.900000000001</v>
      </c>
      <c r="Q29" s="34">
        <v>0</v>
      </c>
    </row>
    <row r="30" spans="1:17" s="3" customFormat="1" x14ac:dyDescent="0.2">
      <c r="A30" s="29">
        <v>28</v>
      </c>
      <c r="B30" s="29">
        <v>40</v>
      </c>
      <c r="C30" s="29">
        <v>870044</v>
      </c>
      <c r="D30" s="55" t="s">
        <v>34</v>
      </c>
      <c r="E30" s="84"/>
      <c r="F30" s="31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3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</row>
    <row r="31" spans="1:17" s="3" customFormat="1" x14ac:dyDescent="0.2">
      <c r="A31" s="29">
        <v>29</v>
      </c>
      <c r="B31" s="29">
        <v>41</v>
      </c>
      <c r="C31" s="29">
        <v>870150</v>
      </c>
      <c r="D31" s="55" t="s">
        <v>35</v>
      </c>
      <c r="E31" s="84"/>
      <c r="F31" s="31">
        <v>314</v>
      </c>
      <c r="G31" s="32">
        <v>0</v>
      </c>
      <c r="H31" s="32">
        <v>0</v>
      </c>
      <c r="I31" s="32">
        <v>0</v>
      </c>
      <c r="J31" s="32">
        <v>314</v>
      </c>
      <c r="K31" s="32">
        <v>0</v>
      </c>
      <c r="L31" s="33">
        <v>8448.7000000000007</v>
      </c>
      <c r="M31" s="34">
        <v>0</v>
      </c>
      <c r="N31" s="34">
        <v>0</v>
      </c>
      <c r="O31" s="34">
        <v>0</v>
      </c>
      <c r="P31" s="34">
        <v>8448.7000000000007</v>
      </c>
      <c r="Q31" s="34">
        <v>0</v>
      </c>
    </row>
    <row r="32" spans="1:17" s="3" customFormat="1" x14ac:dyDescent="0.2">
      <c r="A32" s="29">
        <v>30</v>
      </c>
      <c r="B32" s="29">
        <v>42</v>
      </c>
      <c r="C32" s="29">
        <v>870146</v>
      </c>
      <c r="D32" s="55" t="s">
        <v>36</v>
      </c>
      <c r="E32" s="84"/>
      <c r="F32" s="31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3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</row>
    <row r="33" spans="1:17" s="3" customFormat="1" x14ac:dyDescent="0.2">
      <c r="A33" s="29">
        <v>31</v>
      </c>
      <c r="B33" s="29">
        <v>136</v>
      </c>
      <c r="C33" s="29">
        <v>870075</v>
      </c>
      <c r="D33" s="55" t="s">
        <v>37</v>
      </c>
      <c r="E33" s="84"/>
      <c r="F33" s="31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3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</row>
    <row r="34" spans="1:17" s="3" customFormat="1" x14ac:dyDescent="0.2">
      <c r="A34" s="29">
        <v>32</v>
      </c>
      <c r="B34" s="29">
        <v>44</v>
      </c>
      <c r="C34" s="29">
        <v>870061</v>
      </c>
      <c r="D34" s="55" t="s">
        <v>38</v>
      </c>
      <c r="E34" s="84"/>
      <c r="F34" s="31">
        <v>213</v>
      </c>
      <c r="G34" s="32">
        <v>0</v>
      </c>
      <c r="H34" s="32">
        <v>0</v>
      </c>
      <c r="I34" s="32">
        <v>0</v>
      </c>
      <c r="J34" s="32">
        <v>213</v>
      </c>
      <c r="K34" s="32">
        <v>0</v>
      </c>
      <c r="L34" s="33">
        <v>6119.5</v>
      </c>
      <c r="M34" s="34">
        <v>0</v>
      </c>
      <c r="N34" s="34">
        <v>0</v>
      </c>
      <c r="O34" s="34">
        <v>0</v>
      </c>
      <c r="P34" s="34">
        <v>6119.5</v>
      </c>
      <c r="Q34" s="34">
        <v>0</v>
      </c>
    </row>
    <row r="35" spans="1:17" s="3" customFormat="1" x14ac:dyDescent="0.2">
      <c r="A35" s="29">
        <v>34</v>
      </c>
      <c r="B35" s="29">
        <v>48</v>
      </c>
      <c r="C35" s="29">
        <v>870043</v>
      </c>
      <c r="D35" s="55" t="s">
        <v>40</v>
      </c>
      <c r="E35" s="84"/>
      <c r="F35" s="31">
        <v>469</v>
      </c>
      <c r="G35" s="32">
        <v>0</v>
      </c>
      <c r="H35" s="32">
        <v>0</v>
      </c>
      <c r="I35" s="32">
        <v>0</v>
      </c>
      <c r="J35" s="32">
        <v>469</v>
      </c>
      <c r="K35" s="32">
        <v>0</v>
      </c>
      <c r="L35" s="33">
        <v>13574.3</v>
      </c>
      <c r="M35" s="34">
        <v>0</v>
      </c>
      <c r="N35" s="34">
        <v>0</v>
      </c>
      <c r="O35" s="34">
        <v>0</v>
      </c>
      <c r="P35" s="34">
        <v>13574.3</v>
      </c>
      <c r="Q35" s="34">
        <v>0</v>
      </c>
    </row>
    <row r="36" spans="1:17" x14ac:dyDescent="0.2">
      <c r="A36" s="29">
        <v>35</v>
      </c>
      <c r="B36" s="29">
        <v>47</v>
      </c>
      <c r="C36" s="29">
        <v>870149</v>
      </c>
      <c r="D36" s="55" t="s">
        <v>41</v>
      </c>
      <c r="E36" s="84"/>
      <c r="F36" s="31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3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</row>
    <row r="37" spans="1:17" x14ac:dyDescent="0.2">
      <c r="A37" s="29">
        <v>40</v>
      </c>
      <c r="B37" s="29">
        <v>130</v>
      </c>
      <c r="C37" s="29">
        <v>870076</v>
      </c>
      <c r="D37" s="55" t="s">
        <v>46</v>
      </c>
      <c r="E37" s="84"/>
      <c r="F37" s="31">
        <v>1167</v>
      </c>
      <c r="G37" s="32">
        <v>300</v>
      </c>
      <c r="H37" s="32">
        <v>0</v>
      </c>
      <c r="I37" s="32">
        <v>0</v>
      </c>
      <c r="J37" s="32">
        <v>867</v>
      </c>
      <c r="K37" s="32">
        <v>0</v>
      </c>
      <c r="L37" s="33">
        <v>52411.7</v>
      </c>
      <c r="M37" s="34">
        <v>24831.1</v>
      </c>
      <c r="N37" s="34">
        <v>0</v>
      </c>
      <c r="O37" s="34">
        <v>0</v>
      </c>
      <c r="P37" s="34">
        <v>27580.6</v>
      </c>
      <c r="Q37" s="34">
        <v>0</v>
      </c>
    </row>
    <row r="38" spans="1:17" x14ac:dyDescent="0.2">
      <c r="A38" s="29">
        <v>41</v>
      </c>
      <c r="B38" s="29">
        <v>131</v>
      </c>
      <c r="C38" s="29">
        <v>870069</v>
      </c>
      <c r="D38" s="55" t="s">
        <v>47</v>
      </c>
      <c r="E38" s="84"/>
      <c r="F38" s="31">
        <v>275</v>
      </c>
      <c r="G38" s="32">
        <v>0</v>
      </c>
      <c r="H38" s="32">
        <v>0</v>
      </c>
      <c r="I38" s="32">
        <v>0</v>
      </c>
      <c r="J38" s="32">
        <v>0</v>
      </c>
      <c r="K38" s="32">
        <v>275</v>
      </c>
      <c r="L38" s="33">
        <v>11222.1</v>
      </c>
      <c r="M38" s="34">
        <v>0</v>
      </c>
      <c r="N38" s="34">
        <v>0</v>
      </c>
      <c r="O38" s="34">
        <v>0</v>
      </c>
      <c r="P38" s="34">
        <v>0</v>
      </c>
      <c r="Q38" s="34">
        <v>11222.1</v>
      </c>
    </row>
    <row r="39" spans="1:17" x14ac:dyDescent="0.2">
      <c r="A39" s="29">
        <v>42</v>
      </c>
      <c r="B39" s="29">
        <v>139</v>
      </c>
      <c r="C39" s="29">
        <v>870074</v>
      </c>
      <c r="D39" s="55" t="s">
        <v>48</v>
      </c>
      <c r="E39" s="84"/>
      <c r="F39" s="31">
        <v>169</v>
      </c>
      <c r="G39" s="32">
        <v>0</v>
      </c>
      <c r="H39" s="32">
        <v>0</v>
      </c>
      <c r="I39" s="32">
        <v>0</v>
      </c>
      <c r="J39" s="32">
        <v>169</v>
      </c>
      <c r="K39" s="32">
        <v>0</v>
      </c>
      <c r="L39" s="33">
        <v>5482.8</v>
      </c>
      <c r="M39" s="34">
        <v>0</v>
      </c>
      <c r="N39" s="34">
        <v>0</v>
      </c>
      <c r="O39" s="34">
        <v>0</v>
      </c>
      <c r="P39" s="34">
        <v>5482.8</v>
      </c>
      <c r="Q39" s="34">
        <v>0</v>
      </c>
    </row>
    <row r="40" spans="1:17" x14ac:dyDescent="0.2">
      <c r="A40" s="29">
        <v>46</v>
      </c>
      <c r="B40" s="29">
        <v>8</v>
      </c>
      <c r="C40" s="29">
        <v>870102</v>
      </c>
      <c r="D40" s="55" t="s">
        <v>52</v>
      </c>
      <c r="E40" s="84"/>
      <c r="F40" s="31">
        <v>810</v>
      </c>
      <c r="G40" s="32">
        <v>810</v>
      </c>
      <c r="H40" s="32">
        <v>0</v>
      </c>
      <c r="I40" s="32">
        <v>0</v>
      </c>
      <c r="J40" s="32">
        <v>0</v>
      </c>
      <c r="K40" s="32">
        <v>0</v>
      </c>
      <c r="L40" s="33">
        <v>24843.5</v>
      </c>
      <c r="M40" s="34">
        <v>24843.5</v>
      </c>
      <c r="N40" s="34">
        <v>0</v>
      </c>
      <c r="O40" s="34">
        <v>0</v>
      </c>
      <c r="P40" s="34">
        <v>0</v>
      </c>
      <c r="Q40" s="34">
        <v>0</v>
      </c>
    </row>
    <row r="41" spans="1:17" x14ac:dyDescent="0.2">
      <c r="A41" s="29">
        <v>47</v>
      </c>
      <c r="B41" s="29">
        <v>140</v>
      </c>
      <c r="C41" s="29">
        <v>870039</v>
      </c>
      <c r="D41" s="55" t="s">
        <v>53</v>
      </c>
      <c r="E41" s="84"/>
      <c r="F41" s="31">
        <v>12823</v>
      </c>
      <c r="G41" s="32">
        <v>12693</v>
      </c>
      <c r="H41" s="32">
        <v>0</v>
      </c>
      <c r="I41" s="32">
        <v>0</v>
      </c>
      <c r="J41" s="32">
        <v>130</v>
      </c>
      <c r="K41" s="32">
        <v>0</v>
      </c>
      <c r="L41" s="33">
        <v>1100330.8</v>
      </c>
      <c r="M41" s="34">
        <v>1095347.6000000001</v>
      </c>
      <c r="N41" s="34">
        <v>0</v>
      </c>
      <c r="O41" s="34">
        <v>0</v>
      </c>
      <c r="P41" s="34">
        <v>4983.2</v>
      </c>
      <c r="Q41" s="34">
        <v>0</v>
      </c>
    </row>
    <row r="42" spans="1:17" x14ac:dyDescent="0.2">
      <c r="A42" s="29">
        <v>48</v>
      </c>
      <c r="B42" s="29">
        <v>129</v>
      </c>
      <c r="C42" s="29">
        <v>870143</v>
      </c>
      <c r="D42" s="55" t="s">
        <v>54</v>
      </c>
      <c r="E42" s="84"/>
      <c r="F42" s="31">
        <v>583</v>
      </c>
      <c r="G42" s="32">
        <v>0</v>
      </c>
      <c r="H42" s="32">
        <v>120</v>
      </c>
      <c r="I42" s="32">
        <v>0</v>
      </c>
      <c r="J42" s="32">
        <v>463</v>
      </c>
      <c r="K42" s="32">
        <v>0</v>
      </c>
      <c r="L42" s="33">
        <v>32070.400000000001</v>
      </c>
      <c r="M42" s="34">
        <v>0</v>
      </c>
      <c r="N42" s="34">
        <v>17757.8</v>
      </c>
      <c r="O42" s="34">
        <v>0</v>
      </c>
      <c r="P42" s="34">
        <v>14312.6</v>
      </c>
      <c r="Q42" s="34">
        <v>0</v>
      </c>
    </row>
    <row r="43" spans="1:17" x14ac:dyDescent="0.2">
      <c r="A43" s="29">
        <v>49</v>
      </c>
      <c r="B43" s="29">
        <v>53</v>
      </c>
      <c r="C43" s="29">
        <v>870065</v>
      </c>
      <c r="D43" s="55" t="s">
        <v>55</v>
      </c>
      <c r="E43" s="84"/>
      <c r="F43" s="31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3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</row>
    <row r="44" spans="1:17" x14ac:dyDescent="0.2">
      <c r="A44" s="29">
        <v>50</v>
      </c>
      <c r="B44" s="29">
        <v>54</v>
      </c>
      <c r="C44" s="29">
        <v>870059</v>
      </c>
      <c r="D44" s="55" t="s">
        <v>56</v>
      </c>
      <c r="E44" s="84"/>
      <c r="F44" s="31">
        <v>479</v>
      </c>
      <c r="G44" s="32">
        <v>0</v>
      </c>
      <c r="H44" s="32">
        <v>0</v>
      </c>
      <c r="I44" s="32">
        <v>0</v>
      </c>
      <c r="J44" s="32">
        <v>479</v>
      </c>
      <c r="K44" s="32">
        <v>0</v>
      </c>
      <c r="L44" s="33">
        <v>14118.6</v>
      </c>
      <c r="M44" s="34">
        <v>0</v>
      </c>
      <c r="N44" s="34">
        <v>0</v>
      </c>
      <c r="O44" s="34">
        <v>0</v>
      </c>
      <c r="P44" s="34">
        <v>14118.6</v>
      </c>
      <c r="Q44" s="34">
        <v>0</v>
      </c>
    </row>
    <row r="45" spans="1:17" x14ac:dyDescent="0.2">
      <c r="A45" s="29">
        <v>51</v>
      </c>
      <c r="B45" s="29">
        <v>143</v>
      </c>
      <c r="C45" s="29">
        <v>870130</v>
      </c>
      <c r="D45" s="55" t="s">
        <v>57</v>
      </c>
      <c r="E45" s="84"/>
      <c r="F45" s="31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3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</row>
    <row r="46" spans="1:17" x14ac:dyDescent="0.2">
      <c r="A46" s="29">
        <v>52</v>
      </c>
      <c r="B46" s="29">
        <v>141</v>
      </c>
      <c r="C46" s="29">
        <v>870141</v>
      </c>
      <c r="D46" s="55" t="s">
        <v>58</v>
      </c>
      <c r="E46" s="84"/>
      <c r="F46" s="31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3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</row>
    <row r="47" spans="1:17" x14ac:dyDescent="0.2">
      <c r="A47" s="29">
        <v>53</v>
      </c>
      <c r="B47" s="29">
        <v>144</v>
      </c>
      <c r="C47" s="29">
        <v>870140</v>
      </c>
      <c r="D47" s="55" t="s">
        <v>59</v>
      </c>
      <c r="E47" s="84"/>
      <c r="F47" s="31">
        <v>308</v>
      </c>
      <c r="G47" s="32">
        <v>0</v>
      </c>
      <c r="H47" s="32">
        <v>0</v>
      </c>
      <c r="I47" s="32">
        <v>0</v>
      </c>
      <c r="J47" s="32">
        <v>308</v>
      </c>
      <c r="K47" s="32">
        <v>0</v>
      </c>
      <c r="L47" s="33">
        <v>8000</v>
      </c>
      <c r="M47" s="34">
        <v>0</v>
      </c>
      <c r="N47" s="34">
        <v>0</v>
      </c>
      <c r="O47" s="34">
        <v>0</v>
      </c>
      <c r="P47" s="34">
        <v>8000</v>
      </c>
      <c r="Q47" s="34">
        <v>0</v>
      </c>
    </row>
    <row r="48" spans="1:17" x14ac:dyDescent="0.2">
      <c r="A48" s="29">
        <v>54</v>
      </c>
      <c r="B48" s="29">
        <v>145</v>
      </c>
      <c r="C48" s="29">
        <v>870027</v>
      </c>
      <c r="D48" s="55" t="s">
        <v>60</v>
      </c>
      <c r="E48" s="84"/>
      <c r="F48" s="31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3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</row>
    <row r="49" spans="1:17" x14ac:dyDescent="0.2">
      <c r="A49" s="29">
        <v>55</v>
      </c>
      <c r="B49" s="29">
        <v>50</v>
      </c>
      <c r="C49" s="29">
        <v>870036</v>
      </c>
      <c r="D49" s="55" t="s">
        <v>61</v>
      </c>
      <c r="E49" s="84"/>
      <c r="F49" s="31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3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</row>
    <row r="50" spans="1:17" x14ac:dyDescent="0.2">
      <c r="A50" s="29">
        <v>56</v>
      </c>
      <c r="B50" s="29">
        <v>51</v>
      </c>
      <c r="C50" s="29">
        <v>870137</v>
      </c>
      <c r="D50" s="55" t="s">
        <v>62</v>
      </c>
      <c r="E50" s="84"/>
      <c r="F50" s="31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3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</row>
    <row r="51" spans="1:17" x14ac:dyDescent="0.2">
      <c r="A51" s="29">
        <v>57</v>
      </c>
      <c r="B51" s="29">
        <v>57</v>
      </c>
      <c r="C51" s="29">
        <v>870116</v>
      </c>
      <c r="D51" s="55" t="s">
        <v>63</v>
      </c>
      <c r="E51" s="84"/>
      <c r="F51" s="31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3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</row>
    <row r="52" spans="1:17" x14ac:dyDescent="0.2">
      <c r="A52" s="29">
        <v>58</v>
      </c>
      <c r="B52" s="29">
        <v>58</v>
      </c>
      <c r="C52" s="29">
        <v>870113</v>
      </c>
      <c r="D52" s="55" t="s">
        <v>64</v>
      </c>
      <c r="E52" s="84"/>
      <c r="F52" s="31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3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</row>
    <row r="53" spans="1:17" x14ac:dyDescent="0.2">
      <c r="A53" s="29">
        <v>59</v>
      </c>
      <c r="B53" s="29">
        <v>60</v>
      </c>
      <c r="C53" s="29">
        <v>870041</v>
      </c>
      <c r="D53" s="55" t="s">
        <v>65</v>
      </c>
      <c r="E53" s="84"/>
      <c r="F53" s="31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3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</row>
    <row r="54" spans="1:17" x14ac:dyDescent="0.2">
      <c r="A54" s="29">
        <v>60</v>
      </c>
      <c r="B54" s="29">
        <v>61</v>
      </c>
      <c r="C54" s="29">
        <v>870111</v>
      </c>
      <c r="D54" s="55" t="s">
        <v>66</v>
      </c>
      <c r="E54" s="84"/>
      <c r="F54" s="31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3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</row>
    <row r="55" spans="1:17" x14ac:dyDescent="0.2">
      <c r="A55" s="29">
        <v>61</v>
      </c>
      <c r="B55" s="29">
        <v>62</v>
      </c>
      <c r="C55" s="29">
        <v>870053</v>
      </c>
      <c r="D55" s="55" t="s">
        <v>67</v>
      </c>
      <c r="E55" s="84"/>
      <c r="F55" s="31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3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</row>
    <row r="56" spans="1:17" x14ac:dyDescent="0.2">
      <c r="A56" s="29">
        <v>62</v>
      </c>
      <c r="B56" s="29">
        <v>70</v>
      </c>
      <c r="C56" s="29">
        <v>870145</v>
      </c>
      <c r="D56" s="55" t="s">
        <v>68</v>
      </c>
      <c r="E56" s="84"/>
      <c r="F56" s="31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3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</row>
    <row r="57" spans="1:17" x14ac:dyDescent="0.2">
      <c r="A57" s="29">
        <v>65</v>
      </c>
      <c r="B57" s="29">
        <v>29</v>
      </c>
      <c r="C57" s="29">
        <v>870017</v>
      </c>
      <c r="D57" s="55" t="s">
        <v>71</v>
      </c>
      <c r="E57" s="84"/>
      <c r="F57" s="31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3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</row>
    <row r="58" spans="1:17" x14ac:dyDescent="0.2">
      <c r="A58" s="29">
        <v>66</v>
      </c>
      <c r="B58" s="29">
        <v>4</v>
      </c>
      <c r="C58" s="29">
        <v>870163</v>
      </c>
      <c r="D58" s="55" t="s">
        <v>72</v>
      </c>
      <c r="E58" s="84"/>
      <c r="F58" s="31">
        <v>150</v>
      </c>
      <c r="G58" s="32">
        <v>0</v>
      </c>
      <c r="H58" s="32">
        <v>0</v>
      </c>
      <c r="I58" s="32">
        <v>0</v>
      </c>
      <c r="J58" s="32">
        <v>150</v>
      </c>
      <c r="K58" s="32">
        <v>0</v>
      </c>
      <c r="L58" s="33">
        <v>4770.8</v>
      </c>
      <c r="M58" s="34">
        <v>0</v>
      </c>
      <c r="N58" s="34">
        <v>0</v>
      </c>
      <c r="O58" s="34">
        <v>0</v>
      </c>
      <c r="P58" s="34">
        <v>4770.8</v>
      </c>
      <c r="Q58" s="34">
        <v>0</v>
      </c>
    </row>
    <row r="59" spans="1:17" x14ac:dyDescent="0.2">
      <c r="A59" s="29">
        <v>67</v>
      </c>
      <c r="B59" s="29">
        <v>68</v>
      </c>
      <c r="C59" s="29">
        <v>870132</v>
      </c>
      <c r="D59" s="55" t="s">
        <v>73</v>
      </c>
      <c r="E59" s="84"/>
      <c r="F59" s="31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3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</row>
    <row r="60" spans="1:17" x14ac:dyDescent="0.2">
      <c r="A60" s="29">
        <v>68</v>
      </c>
      <c r="B60" s="29">
        <v>9</v>
      </c>
      <c r="C60" s="29">
        <v>870073</v>
      </c>
      <c r="D60" s="55" t="s">
        <v>74</v>
      </c>
      <c r="E60" s="84"/>
      <c r="F60" s="31">
        <v>235</v>
      </c>
      <c r="G60" s="32">
        <v>235</v>
      </c>
      <c r="H60" s="32">
        <v>0</v>
      </c>
      <c r="I60" s="32">
        <v>0</v>
      </c>
      <c r="J60" s="32">
        <v>0</v>
      </c>
      <c r="K60" s="32">
        <v>0</v>
      </c>
      <c r="L60" s="33">
        <v>12912.6</v>
      </c>
      <c r="M60" s="34">
        <v>12912.6</v>
      </c>
      <c r="N60" s="34">
        <v>0</v>
      </c>
      <c r="O60" s="34">
        <v>0</v>
      </c>
      <c r="P60" s="34">
        <v>0</v>
      </c>
      <c r="Q60" s="34">
        <v>0</v>
      </c>
    </row>
    <row r="61" spans="1:17" x14ac:dyDescent="0.2">
      <c r="A61" s="29">
        <v>69</v>
      </c>
      <c r="B61" s="29">
        <v>56</v>
      </c>
      <c r="C61" s="29">
        <v>870107</v>
      </c>
      <c r="D61" s="55" t="s">
        <v>75</v>
      </c>
      <c r="E61" s="84"/>
      <c r="F61" s="31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3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</row>
    <row r="62" spans="1:17" x14ac:dyDescent="0.2">
      <c r="A62" s="29">
        <v>72</v>
      </c>
      <c r="B62" s="29">
        <v>2</v>
      </c>
      <c r="C62" s="29">
        <v>870052</v>
      </c>
      <c r="D62" s="55" t="s">
        <v>78</v>
      </c>
      <c r="E62" s="84"/>
      <c r="F62" s="31">
        <v>260</v>
      </c>
      <c r="G62" s="32">
        <v>150</v>
      </c>
      <c r="H62" s="32">
        <v>0</v>
      </c>
      <c r="I62" s="32">
        <v>0</v>
      </c>
      <c r="J62" s="32">
        <v>110</v>
      </c>
      <c r="K62" s="32">
        <v>0</v>
      </c>
      <c r="L62" s="33">
        <v>10997.7</v>
      </c>
      <c r="M62" s="34">
        <v>7688.2</v>
      </c>
      <c r="N62" s="34">
        <v>0</v>
      </c>
      <c r="O62" s="34">
        <v>0</v>
      </c>
      <c r="P62" s="34">
        <v>3309.5</v>
      </c>
      <c r="Q62" s="34">
        <v>0</v>
      </c>
    </row>
    <row r="63" spans="1:17" x14ac:dyDescent="0.2">
      <c r="A63" s="29">
        <v>76</v>
      </c>
      <c r="B63" s="29">
        <v>36</v>
      </c>
      <c r="C63" s="29">
        <v>870019</v>
      </c>
      <c r="D63" s="55" t="s">
        <v>82</v>
      </c>
      <c r="E63" s="84"/>
      <c r="F63" s="31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3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</row>
    <row r="64" spans="1:17" x14ac:dyDescent="0.2">
      <c r="A64" s="29">
        <v>77</v>
      </c>
      <c r="B64" s="29">
        <v>5</v>
      </c>
      <c r="C64" s="29">
        <v>870134</v>
      </c>
      <c r="D64" s="55" t="s">
        <v>83</v>
      </c>
      <c r="E64" s="84"/>
      <c r="F64" s="31">
        <v>350</v>
      </c>
      <c r="G64" s="32">
        <v>0</v>
      </c>
      <c r="H64" s="32">
        <v>0</v>
      </c>
      <c r="I64" s="32">
        <v>0</v>
      </c>
      <c r="J64" s="32">
        <v>350</v>
      </c>
      <c r="K64" s="32">
        <v>0</v>
      </c>
      <c r="L64" s="33">
        <v>9738.4</v>
      </c>
      <c r="M64" s="34">
        <v>0</v>
      </c>
      <c r="N64" s="34">
        <v>0</v>
      </c>
      <c r="O64" s="34">
        <v>0</v>
      </c>
      <c r="P64" s="34">
        <v>9738.4</v>
      </c>
      <c r="Q64" s="34">
        <v>0</v>
      </c>
    </row>
    <row r="65" spans="1:17" x14ac:dyDescent="0.2">
      <c r="A65" s="29">
        <v>78</v>
      </c>
      <c r="B65" s="29">
        <v>128</v>
      </c>
      <c r="C65" s="29">
        <v>870148</v>
      </c>
      <c r="D65" s="55" t="s">
        <v>84</v>
      </c>
      <c r="E65" s="84"/>
      <c r="F65" s="31">
        <v>330</v>
      </c>
      <c r="G65" s="32">
        <v>0</v>
      </c>
      <c r="H65" s="32">
        <v>0</v>
      </c>
      <c r="I65" s="32">
        <v>0</v>
      </c>
      <c r="J65" s="32">
        <v>330</v>
      </c>
      <c r="K65" s="32">
        <v>0</v>
      </c>
      <c r="L65" s="33">
        <v>10279.6</v>
      </c>
      <c r="M65" s="34">
        <v>0</v>
      </c>
      <c r="N65" s="34">
        <v>0</v>
      </c>
      <c r="O65" s="34">
        <v>0</v>
      </c>
      <c r="P65" s="34">
        <v>10279.6</v>
      </c>
      <c r="Q65" s="34">
        <v>0</v>
      </c>
    </row>
    <row r="66" spans="1:17" x14ac:dyDescent="0.2">
      <c r="A66" s="29">
        <v>80</v>
      </c>
      <c r="B66" s="29">
        <v>132</v>
      </c>
      <c r="C66" s="29">
        <v>870144</v>
      </c>
      <c r="D66" s="55" t="s">
        <v>86</v>
      </c>
      <c r="E66" s="84"/>
      <c r="F66" s="31">
        <v>328</v>
      </c>
      <c r="G66" s="32">
        <v>0</v>
      </c>
      <c r="H66" s="32">
        <v>0</v>
      </c>
      <c r="I66" s="32">
        <v>0</v>
      </c>
      <c r="J66" s="32">
        <v>328</v>
      </c>
      <c r="K66" s="32">
        <v>0</v>
      </c>
      <c r="L66" s="33">
        <v>15469.8</v>
      </c>
      <c r="M66" s="34">
        <v>0</v>
      </c>
      <c r="N66" s="34">
        <v>0</v>
      </c>
      <c r="O66" s="34">
        <v>0</v>
      </c>
      <c r="P66" s="34">
        <v>15469.8</v>
      </c>
      <c r="Q66" s="34">
        <v>0</v>
      </c>
    </row>
    <row r="67" spans="1:17" x14ac:dyDescent="0.2">
      <c r="A67" s="29">
        <v>81</v>
      </c>
      <c r="B67" s="29">
        <v>135</v>
      </c>
      <c r="C67" s="29">
        <v>870100</v>
      </c>
      <c r="D67" s="55" t="s">
        <v>87</v>
      </c>
      <c r="E67" s="84"/>
      <c r="F67" s="31">
        <v>479</v>
      </c>
      <c r="G67" s="32">
        <v>0</v>
      </c>
      <c r="H67" s="32">
        <v>0</v>
      </c>
      <c r="I67" s="32">
        <v>0</v>
      </c>
      <c r="J67" s="32">
        <v>479</v>
      </c>
      <c r="K67" s="32">
        <v>0</v>
      </c>
      <c r="L67" s="33">
        <v>14650.3</v>
      </c>
      <c r="M67" s="34">
        <v>0</v>
      </c>
      <c r="N67" s="34">
        <v>0</v>
      </c>
      <c r="O67" s="34">
        <v>0</v>
      </c>
      <c r="P67" s="34">
        <v>14650.3</v>
      </c>
      <c r="Q67" s="34">
        <v>0</v>
      </c>
    </row>
    <row r="68" spans="1:17" x14ac:dyDescent="0.2">
      <c r="A68" s="29">
        <v>82</v>
      </c>
      <c r="B68" s="29">
        <v>52</v>
      </c>
      <c r="C68" s="29">
        <v>870035</v>
      </c>
      <c r="D68" s="55" t="s">
        <v>88</v>
      </c>
      <c r="E68" s="84"/>
      <c r="F68" s="31">
        <v>141</v>
      </c>
      <c r="G68" s="32">
        <v>0</v>
      </c>
      <c r="H68" s="32">
        <v>0</v>
      </c>
      <c r="I68" s="32">
        <v>0</v>
      </c>
      <c r="J68" s="32">
        <v>0</v>
      </c>
      <c r="K68" s="32">
        <v>141</v>
      </c>
      <c r="L68" s="33">
        <v>5890.8</v>
      </c>
      <c r="M68" s="34">
        <v>0</v>
      </c>
      <c r="N68" s="34">
        <v>0</v>
      </c>
      <c r="O68" s="34">
        <v>0</v>
      </c>
      <c r="P68" s="34">
        <v>0</v>
      </c>
      <c r="Q68" s="34">
        <v>5890.8</v>
      </c>
    </row>
    <row r="69" spans="1:17" x14ac:dyDescent="0.2">
      <c r="A69" s="29">
        <v>84</v>
      </c>
      <c r="B69" s="29">
        <v>146</v>
      </c>
      <c r="C69" s="29">
        <v>870034</v>
      </c>
      <c r="D69" s="55" t="s">
        <v>90</v>
      </c>
      <c r="E69" s="84"/>
      <c r="F69" s="31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3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</row>
    <row r="70" spans="1:17" x14ac:dyDescent="0.2">
      <c r="A70" s="29">
        <v>85</v>
      </c>
      <c r="B70" s="29">
        <v>49</v>
      </c>
      <c r="C70" s="29">
        <v>870139</v>
      </c>
      <c r="D70" s="55" t="s">
        <v>91</v>
      </c>
      <c r="E70" s="84"/>
      <c r="F70" s="31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3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</row>
    <row r="71" spans="1:17" x14ac:dyDescent="0.2">
      <c r="A71" s="29">
        <v>86</v>
      </c>
      <c r="B71" s="29">
        <v>10</v>
      </c>
      <c r="C71" s="29">
        <v>870114</v>
      </c>
      <c r="D71" s="55" t="s">
        <v>92</v>
      </c>
      <c r="E71" s="84"/>
      <c r="F71" s="31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3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</row>
    <row r="72" spans="1:17" x14ac:dyDescent="0.2">
      <c r="A72" s="29">
        <v>87</v>
      </c>
      <c r="B72" s="29">
        <v>11</v>
      </c>
      <c r="C72" s="29">
        <v>870110</v>
      </c>
      <c r="D72" s="55" t="s">
        <v>93</v>
      </c>
      <c r="E72" s="84"/>
      <c r="F72" s="31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3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</row>
    <row r="73" spans="1:17" x14ac:dyDescent="0.2">
      <c r="A73" s="29">
        <v>88</v>
      </c>
      <c r="B73" s="29">
        <v>12</v>
      </c>
      <c r="C73" s="29">
        <v>870109</v>
      </c>
      <c r="D73" s="55" t="s">
        <v>94</v>
      </c>
      <c r="E73" s="84"/>
      <c r="F73" s="31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3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</row>
    <row r="74" spans="1:17" x14ac:dyDescent="0.2">
      <c r="A74" s="29">
        <v>89</v>
      </c>
      <c r="B74" s="29">
        <v>59</v>
      </c>
      <c r="C74" s="29">
        <v>870024</v>
      </c>
      <c r="D74" s="55" t="s">
        <v>95</v>
      </c>
      <c r="E74" s="84"/>
      <c r="F74" s="31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3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</row>
    <row r="75" spans="1:17" x14ac:dyDescent="0.2">
      <c r="A75" s="29">
        <v>90</v>
      </c>
      <c r="B75" s="29">
        <v>69</v>
      </c>
      <c r="C75" s="29">
        <v>870147</v>
      </c>
      <c r="D75" s="55" t="s">
        <v>96</v>
      </c>
      <c r="E75" s="84"/>
      <c r="F75" s="31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3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</row>
    <row r="76" spans="1:17" x14ac:dyDescent="0.2">
      <c r="A76" s="29">
        <v>94</v>
      </c>
      <c r="B76" s="29">
        <v>34</v>
      </c>
      <c r="C76" s="29">
        <v>870101</v>
      </c>
      <c r="D76" s="55" t="s">
        <v>100</v>
      </c>
      <c r="E76" s="84"/>
      <c r="F76" s="31">
        <v>1632</v>
      </c>
      <c r="G76" s="32">
        <v>0</v>
      </c>
      <c r="H76" s="32">
        <v>0</v>
      </c>
      <c r="I76" s="32">
        <v>0</v>
      </c>
      <c r="J76" s="32">
        <v>0</v>
      </c>
      <c r="K76" s="32">
        <v>1632</v>
      </c>
      <c r="L76" s="33">
        <v>63330.8</v>
      </c>
      <c r="M76" s="34">
        <v>0</v>
      </c>
      <c r="N76" s="34">
        <v>0</v>
      </c>
      <c r="O76" s="34">
        <v>0</v>
      </c>
      <c r="P76" s="34">
        <v>0</v>
      </c>
      <c r="Q76" s="34">
        <v>63330.8</v>
      </c>
    </row>
    <row r="77" spans="1:17" x14ac:dyDescent="0.2">
      <c r="A77" s="29">
        <v>95</v>
      </c>
      <c r="B77" s="29">
        <v>75</v>
      </c>
      <c r="C77" s="29">
        <v>870071</v>
      </c>
      <c r="D77" s="55" t="s">
        <v>101</v>
      </c>
      <c r="E77" s="84"/>
      <c r="F77" s="31">
        <v>2503</v>
      </c>
      <c r="G77" s="32">
        <v>2503</v>
      </c>
      <c r="H77" s="32">
        <v>0</v>
      </c>
      <c r="I77" s="32">
        <v>0</v>
      </c>
      <c r="J77" s="32">
        <v>0</v>
      </c>
      <c r="K77" s="32">
        <v>0</v>
      </c>
      <c r="L77" s="33">
        <v>222068.2</v>
      </c>
      <c r="M77" s="34">
        <v>222068.2</v>
      </c>
      <c r="N77" s="34">
        <v>0</v>
      </c>
      <c r="O77" s="34">
        <v>0</v>
      </c>
      <c r="P77" s="34">
        <v>0</v>
      </c>
      <c r="Q77" s="34">
        <v>0</v>
      </c>
    </row>
    <row r="78" spans="1:17" x14ac:dyDescent="0.2">
      <c r="A78" s="29">
        <v>96</v>
      </c>
      <c r="B78" s="29">
        <v>78</v>
      </c>
      <c r="C78" s="29">
        <v>870057</v>
      </c>
      <c r="D78" s="55" t="s">
        <v>102</v>
      </c>
      <c r="E78" s="84"/>
      <c r="F78" s="31">
        <v>449</v>
      </c>
      <c r="G78" s="32">
        <v>0</v>
      </c>
      <c r="H78" s="32">
        <v>0</v>
      </c>
      <c r="I78" s="32">
        <v>0</v>
      </c>
      <c r="J78" s="32">
        <v>449</v>
      </c>
      <c r="K78" s="32">
        <v>0</v>
      </c>
      <c r="L78" s="33">
        <v>12752</v>
      </c>
      <c r="M78" s="34">
        <v>0</v>
      </c>
      <c r="N78" s="34">
        <v>0</v>
      </c>
      <c r="O78" s="34">
        <v>0</v>
      </c>
      <c r="P78" s="34">
        <v>12752</v>
      </c>
      <c r="Q78" s="34">
        <v>0</v>
      </c>
    </row>
    <row r="79" spans="1:17" x14ac:dyDescent="0.2">
      <c r="A79" s="29">
        <v>99</v>
      </c>
      <c r="B79" s="29">
        <v>6</v>
      </c>
      <c r="C79" s="29">
        <v>870047</v>
      </c>
      <c r="D79" s="55" t="s">
        <v>105</v>
      </c>
      <c r="E79" s="84"/>
      <c r="F79" s="31">
        <v>372</v>
      </c>
      <c r="G79" s="32">
        <v>0</v>
      </c>
      <c r="H79" s="32">
        <v>0</v>
      </c>
      <c r="I79" s="32">
        <v>0</v>
      </c>
      <c r="J79" s="32">
        <v>372</v>
      </c>
      <c r="K79" s="32">
        <v>0</v>
      </c>
      <c r="L79" s="33">
        <v>11649.2</v>
      </c>
      <c r="M79" s="34">
        <v>0</v>
      </c>
      <c r="N79" s="34">
        <v>0</v>
      </c>
      <c r="O79" s="34">
        <v>0</v>
      </c>
      <c r="P79" s="34">
        <v>11649.2</v>
      </c>
      <c r="Q79" s="34">
        <v>0</v>
      </c>
    </row>
    <row r="80" spans="1:17" x14ac:dyDescent="0.2">
      <c r="A80" s="29">
        <v>100</v>
      </c>
      <c r="B80" s="29">
        <v>65</v>
      </c>
      <c r="C80" s="29">
        <v>870023</v>
      </c>
      <c r="D80" s="55" t="s">
        <v>106</v>
      </c>
      <c r="E80" s="84"/>
      <c r="F80" s="31">
        <v>0</v>
      </c>
      <c r="G80" s="32">
        <v>0</v>
      </c>
      <c r="H80" s="32">
        <v>0</v>
      </c>
      <c r="I80" s="32">
        <v>0</v>
      </c>
      <c r="J80" s="32">
        <v>0</v>
      </c>
      <c r="K80" s="32">
        <v>0</v>
      </c>
      <c r="L80" s="33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</row>
    <row r="81" spans="1:17" x14ac:dyDescent="0.2">
      <c r="A81" s="29">
        <v>104</v>
      </c>
      <c r="B81" s="29">
        <v>66</v>
      </c>
      <c r="C81" s="29">
        <v>870067</v>
      </c>
      <c r="D81" s="55" t="s">
        <v>110</v>
      </c>
      <c r="E81" s="84"/>
      <c r="F81" s="31">
        <v>0</v>
      </c>
      <c r="G81" s="32">
        <v>0</v>
      </c>
      <c r="H81" s="32">
        <v>0</v>
      </c>
      <c r="I81" s="32">
        <v>0</v>
      </c>
      <c r="J81" s="32">
        <v>0</v>
      </c>
      <c r="K81" s="32">
        <v>0</v>
      </c>
      <c r="L81" s="33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</row>
    <row r="82" spans="1:17" x14ac:dyDescent="0.2">
      <c r="A82" s="29">
        <v>107</v>
      </c>
      <c r="B82" s="29">
        <v>67</v>
      </c>
      <c r="C82" s="29">
        <v>870162</v>
      </c>
      <c r="D82" s="55" t="s">
        <v>113</v>
      </c>
      <c r="E82" s="84"/>
      <c r="F82" s="31">
        <v>0</v>
      </c>
      <c r="G82" s="32">
        <v>0</v>
      </c>
      <c r="H82" s="32">
        <v>0</v>
      </c>
      <c r="I82" s="32">
        <v>0</v>
      </c>
      <c r="J82" s="32">
        <v>0</v>
      </c>
      <c r="K82" s="32">
        <v>0</v>
      </c>
      <c r="L82" s="33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</row>
    <row r="83" spans="1:17" x14ac:dyDescent="0.2">
      <c r="A83" s="29">
        <v>109</v>
      </c>
      <c r="B83" s="29">
        <v>63</v>
      </c>
      <c r="C83" s="29">
        <v>870120</v>
      </c>
      <c r="D83" s="55" t="s">
        <v>114</v>
      </c>
      <c r="E83" s="84"/>
      <c r="F83" s="31">
        <v>0</v>
      </c>
      <c r="G83" s="32">
        <v>0</v>
      </c>
      <c r="H83" s="32">
        <v>0</v>
      </c>
      <c r="I83" s="32">
        <v>0</v>
      </c>
      <c r="J83" s="32">
        <v>0</v>
      </c>
      <c r="K83" s="32">
        <v>0</v>
      </c>
      <c r="L83" s="33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</row>
    <row r="84" spans="1:17" x14ac:dyDescent="0.2">
      <c r="A84" s="29">
        <v>111</v>
      </c>
      <c r="B84" s="29">
        <v>157</v>
      </c>
      <c r="C84" s="29">
        <v>870007</v>
      </c>
      <c r="D84" s="55" t="s">
        <v>116</v>
      </c>
      <c r="E84" s="84"/>
      <c r="F84" s="31">
        <v>0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3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</row>
    <row r="85" spans="1:17" x14ac:dyDescent="0.2">
      <c r="A85" s="29">
        <v>112</v>
      </c>
      <c r="B85" s="29">
        <v>154</v>
      </c>
      <c r="C85" s="29">
        <v>870164</v>
      </c>
      <c r="D85" s="55" t="s">
        <v>117</v>
      </c>
      <c r="E85" s="84"/>
      <c r="F85" s="31">
        <v>0</v>
      </c>
      <c r="G85" s="32">
        <v>0</v>
      </c>
      <c r="H85" s="32">
        <v>0</v>
      </c>
      <c r="I85" s="32">
        <v>0</v>
      </c>
      <c r="J85" s="32">
        <v>0</v>
      </c>
      <c r="K85" s="32">
        <v>0</v>
      </c>
      <c r="L85" s="33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</row>
    <row r="86" spans="1:17" x14ac:dyDescent="0.2">
      <c r="A86" s="29">
        <v>113</v>
      </c>
      <c r="B86" s="29">
        <v>155</v>
      </c>
      <c r="C86" s="29">
        <v>870011</v>
      </c>
      <c r="D86" s="55" t="s">
        <v>118</v>
      </c>
      <c r="E86" s="84"/>
      <c r="F86" s="31">
        <v>0</v>
      </c>
      <c r="G86" s="32">
        <v>0</v>
      </c>
      <c r="H86" s="32">
        <v>0</v>
      </c>
      <c r="I86" s="32">
        <v>0</v>
      </c>
      <c r="J86" s="32">
        <v>0</v>
      </c>
      <c r="K86" s="32">
        <v>0</v>
      </c>
      <c r="L86" s="33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</row>
    <row r="87" spans="1:17" x14ac:dyDescent="0.2">
      <c r="A87" s="29">
        <v>114</v>
      </c>
      <c r="B87" s="29">
        <v>156</v>
      </c>
      <c r="C87" s="29">
        <v>870002</v>
      </c>
      <c r="D87" s="55" t="s">
        <v>119</v>
      </c>
      <c r="E87" s="84"/>
      <c r="F87" s="31">
        <v>0</v>
      </c>
      <c r="G87" s="32">
        <v>0</v>
      </c>
      <c r="H87" s="32">
        <v>0</v>
      </c>
      <c r="I87" s="32">
        <v>0</v>
      </c>
      <c r="J87" s="32">
        <v>0</v>
      </c>
      <c r="K87" s="32">
        <v>0</v>
      </c>
      <c r="L87" s="33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</row>
  </sheetData>
  <autoFilter ref="A15:Q87" xr:uid="{00000000-0001-0000-0200-000000000000}"/>
  <mergeCells count="29">
    <mergeCell ref="A8:A14"/>
    <mergeCell ref="C8:C14"/>
    <mergeCell ref="D8:D14"/>
    <mergeCell ref="F9:K9"/>
    <mergeCell ref="F10:F14"/>
    <mergeCell ref="G11:G14"/>
    <mergeCell ref="H11:H14"/>
    <mergeCell ref="B8:B14"/>
    <mergeCell ref="J11:J14"/>
    <mergeCell ref="K11:K14"/>
    <mergeCell ref="I11:I14"/>
    <mergeCell ref="E8:E14"/>
    <mergeCell ref="C6:Q6"/>
    <mergeCell ref="G10:K10"/>
    <mergeCell ref="L9:Q9"/>
    <mergeCell ref="L10:L14"/>
    <mergeCell ref="M10:Q10"/>
    <mergeCell ref="M11:M14"/>
    <mergeCell ref="N11:N14"/>
    <mergeCell ref="O11:O14"/>
    <mergeCell ref="Q11:Q14"/>
    <mergeCell ref="F8:Q8"/>
    <mergeCell ref="P11:P14"/>
    <mergeCell ref="A1:A3"/>
    <mergeCell ref="B1:B3"/>
    <mergeCell ref="E1:E3"/>
    <mergeCell ref="C1:D1"/>
    <mergeCell ref="C2:D2"/>
    <mergeCell ref="C3:D3"/>
  </mergeCells>
  <pageMargins left="0.23622047244094491" right="0.23622047244094491" top="0.74803149606299213" bottom="0.74803149606299213" header="0.31496062992125984" footer="0.31496062992125984"/>
  <pageSetup paperSize="9" scale="45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tabColor theme="0"/>
  </sheetPr>
  <dimension ref="A1:BM87"/>
  <sheetViews>
    <sheetView view="pageBreakPreview" topLeftCell="C1" zoomScale="70" zoomScaleNormal="75" zoomScaleSheetLayoutView="70" workbookViewId="0">
      <selection activeCell="D8" sqref="D8:D14"/>
    </sheetView>
  </sheetViews>
  <sheetFormatPr defaultRowHeight="12.75" x14ac:dyDescent="0.2"/>
  <cols>
    <col min="1" max="1" width="12" style="3" hidden="1" customWidth="1"/>
    <col min="2" max="2" width="13.1640625" style="3" hidden="1" customWidth="1"/>
    <col min="3" max="3" width="16.6640625" style="3" customWidth="1"/>
    <col min="4" max="4" width="82.33203125" style="2" customWidth="1"/>
    <col min="5" max="5" width="16" style="2" hidden="1" customWidth="1"/>
    <col min="6" max="6" width="18.33203125" customWidth="1"/>
    <col min="7" max="8" width="18.33203125" style="2" customWidth="1"/>
    <col min="9" max="10" width="18.33203125" customWidth="1"/>
    <col min="11" max="12" width="18.33203125" style="2" customWidth="1"/>
    <col min="13" max="13" width="18.33203125" customWidth="1"/>
    <col min="14" max="17" width="18.33203125" style="2" customWidth="1"/>
    <col min="18" max="19" width="18.33203125" customWidth="1"/>
    <col min="20" max="20" width="18.33203125" style="2" customWidth="1"/>
    <col min="21" max="21" width="18.33203125" customWidth="1"/>
    <col min="22" max="26" width="18.33203125" style="2" customWidth="1"/>
    <col min="27" max="28" width="18.33203125" customWidth="1"/>
    <col min="29" max="32" width="18.33203125" style="2" customWidth="1"/>
    <col min="33" max="33" width="18.33203125" customWidth="1"/>
    <col min="34" max="34" width="26.6640625" style="2" customWidth="1"/>
    <col min="35" max="36" width="18.33203125" customWidth="1"/>
    <col min="37" max="37" width="21.6640625" customWidth="1"/>
    <col min="38" max="38" width="18.33203125" customWidth="1"/>
    <col min="39" max="39" width="18.33203125" style="2" customWidth="1"/>
    <col min="40" max="41" width="18.33203125" customWidth="1"/>
    <col min="42" max="43" width="18.33203125" style="2" customWidth="1"/>
    <col min="44" max="44" width="18.33203125" customWidth="1"/>
    <col min="45" max="48" width="18.33203125" style="2" customWidth="1"/>
    <col min="49" max="50" width="18.33203125" customWidth="1"/>
    <col min="51" max="51" width="18.33203125" style="2" customWidth="1"/>
    <col min="52" max="52" width="18.33203125" customWidth="1"/>
    <col min="53" max="56" width="18.33203125" style="2" customWidth="1"/>
    <col min="57" max="58" width="18.33203125" customWidth="1"/>
    <col min="59" max="61" width="18.33203125" style="2" customWidth="1"/>
    <col min="62" max="62" width="18.33203125" customWidth="1"/>
    <col min="63" max="63" width="26.6640625" style="2" customWidth="1"/>
    <col min="64" max="64" width="18.33203125" style="2" customWidth="1"/>
    <col min="65" max="65" width="18.33203125" customWidth="1"/>
  </cols>
  <sheetData>
    <row r="1" spans="1:65" ht="18" customHeight="1" x14ac:dyDescent="0.2">
      <c r="A1" s="191" t="s">
        <v>236</v>
      </c>
      <c r="B1" s="191" t="s">
        <v>236</v>
      </c>
      <c r="C1" s="182" t="s">
        <v>211</v>
      </c>
      <c r="D1" s="182"/>
      <c r="E1" s="191" t="s">
        <v>236</v>
      </c>
      <c r="G1"/>
      <c r="H1"/>
      <c r="K1"/>
      <c r="L1"/>
      <c r="N1"/>
      <c r="O1"/>
      <c r="P1"/>
      <c r="Q1"/>
      <c r="T1"/>
      <c r="V1"/>
      <c r="W1"/>
      <c r="X1"/>
      <c r="Y1"/>
      <c r="Z1"/>
      <c r="AC1"/>
      <c r="AD1"/>
      <c r="AE1"/>
      <c r="AF1"/>
      <c r="AH1"/>
      <c r="AM1"/>
      <c r="AP1"/>
      <c r="AQ1"/>
      <c r="AS1"/>
      <c r="AT1"/>
      <c r="AU1"/>
      <c r="AV1"/>
      <c r="AY1"/>
      <c r="BA1"/>
      <c r="BB1"/>
      <c r="BC1"/>
      <c r="BD1"/>
      <c r="BG1"/>
      <c r="BH1"/>
      <c r="BI1"/>
      <c r="BK1"/>
      <c r="BL1"/>
    </row>
    <row r="2" spans="1:65" ht="18" customHeight="1" x14ac:dyDescent="0.2">
      <c r="A2" s="192"/>
      <c r="B2" s="192"/>
      <c r="C2" s="183" t="s">
        <v>238</v>
      </c>
      <c r="D2" s="183"/>
      <c r="E2" s="192"/>
      <c r="G2"/>
      <c r="H2"/>
      <c r="K2"/>
      <c r="L2"/>
      <c r="N2"/>
      <c r="O2"/>
      <c r="P2"/>
      <c r="Q2"/>
      <c r="T2"/>
      <c r="V2"/>
      <c r="W2"/>
      <c r="X2"/>
      <c r="Y2"/>
      <c r="Z2"/>
      <c r="AC2"/>
      <c r="AD2"/>
      <c r="AE2"/>
      <c r="AF2"/>
      <c r="AH2"/>
      <c r="AM2"/>
      <c r="AP2"/>
      <c r="AQ2"/>
      <c r="AS2"/>
      <c r="AT2"/>
      <c r="AU2"/>
      <c r="AV2"/>
      <c r="AY2"/>
      <c r="BA2"/>
      <c r="BB2"/>
      <c r="BC2"/>
      <c r="BD2"/>
      <c r="BG2"/>
      <c r="BH2"/>
      <c r="BI2"/>
      <c r="BK2"/>
      <c r="BL2"/>
    </row>
    <row r="3" spans="1:65" ht="37.5" customHeight="1" thickBot="1" x14ac:dyDescent="0.25">
      <c r="A3" s="193"/>
      <c r="B3" s="193"/>
      <c r="C3" s="184" t="s">
        <v>193</v>
      </c>
      <c r="D3" s="184"/>
      <c r="E3" s="193"/>
      <c r="G3"/>
      <c r="H3"/>
      <c r="K3"/>
      <c r="L3"/>
      <c r="N3"/>
      <c r="O3"/>
      <c r="P3"/>
      <c r="Q3"/>
      <c r="T3"/>
      <c r="V3"/>
      <c r="W3"/>
      <c r="X3"/>
      <c r="Y3"/>
      <c r="Z3"/>
      <c r="AC3"/>
      <c r="AD3"/>
      <c r="AE3"/>
      <c r="AF3"/>
      <c r="AH3"/>
      <c r="AM3"/>
      <c r="AP3"/>
      <c r="AQ3"/>
      <c r="AS3"/>
      <c r="AT3"/>
      <c r="AU3"/>
      <c r="AV3"/>
      <c r="AY3"/>
      <c r="BA3"/>
      <c r="BB3"/>
      <c r="BC3"/>
      <c r="BD3"/>
      <c r="BG3"/>
      <c r="BH3"/>
      <c r="BI3"/>
      <c r="BK3"/>
      <c r="BL3"/>
    </row>
    <row r="4" spans="1:65" ht="18" customHeight="1" x14ac:dyDescent="0.25">
      <c r="C4" s="28" t="s">
        <v>239</v>
      </c>
      <c r="D4" s="23"/>
      <c r="E4" s="23"/>
      <c r="G4"/>
      <c r="H4"/>
      <c r="K4"/>
      <c r="L4"/>
      <c r="N4"/>
      <c r="O4"/>
      <c r="P4"/>
      <c r="Q4"/>
      <c r="T4"/>
      <c r="V4"/>
      <c r="W4"/>
      <c r="X4"/>
      <c r="Y4"/>
      <c r="Z4"/>
      <c r="AC4"/>
      <c r="AD4"/>
      <c r="AE4"/>
      <c r="AF4"/>
      <c r="AH4"/>
      <c r="AM4"/>
      <c r="AP4"/>
      <c r="AQ4"/>
      <c r="AS4"/>
      <c r="AT4"/>
      <c r="AU4"/>
      <c r="AV4"/>
      <c r="AY4"/>
      <c r="BA4"/>
      <c r="BB4"/>
      <c r="BC4"/>
      <c r="BD4"/>
      <c r="BG4"/>
      <c r="BH4"/>
      <c r="BI4"/>
      <c r="BK4"/>
      <c r="BL4"/>
    </row>
    <row r="5" spans="1:65" ht="18" customHeight="1" x14ac:dyDescent="0.2">
      <c r="G5"/>
      <c r="H5"/>
      <c r="K5"/>
      <c r="L5"/>
      <c r="N5"/>
      <c r="O5"/>
      <c r="P5"/>
      <c r="Q5"/>
      <c r="T5"/>
      <c r="V5"/>
      <c r="W5"/>
      <c r="X5"/>
      <c r="Y5"/>
      <c r="Z5"/>
      <c r="AC5"/>
      <c r="AD5"/>
      <c r="AE5"/>
      <c r="AF5"/>
      <c r="AH5"/>
      <c r="AM5"/>
      <c r="AP5"/>
      <c r="AQ5"/>
      <c r="AS5"/>
      <c r="AT5"/>
      <c r="AU5"/>
      <c r="AV5"/>
      <c r="AY5"/>
      <c r="BA5"/>
      <c r="BB5"/>
      <c r="BC5"/>
      <c r="BD5"/>
      <c r="BG5"/>
      <c r="BH5"/>
      <c r="BI5"/>
      <c r="BK5"/>
      <c r="BL5"/>
    </row>
    <row r="6" spans="1:65" s="27" customFormat="1" ht="20.25" customHeight="1" x14ac:dyDescent="0.3">
      <c r="A6" s="26"/>
      <c r="B6" s="26"/>
      <c r="C6" s="202" t="s">
        <v>196</v>
      </c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</row>
    <row r="7" spans="1:65" ht="18" customHeight="1" x14ac:dyDescent="0.2">
      <c r="F7" s="3"/>
    </row>
    <row r="8" spans="1:65" s="1" customFormat="1" ht="22.5" customHeight="1" x14ac:dyDescent="0.2">
      <c r="A8" s="181" t="s">
        <v>7</v>
      </c>
      <c r="B8" s="181" t="s">
        <v>219</v>
      </c>
      <c r="C8" s="187" t="s">
        <v>0</v>
      </c>
      <c r="D8" s="187" t="s">
        <v>1</v>
      </c>
      <c r="E8" s="181" t="s">
        <v>250</v>
      </c>
      <c r="F8" s="186" t="s">
        <v>186</v>
      </c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6"/>
      <c r="BG8" s="186"/>
      <c r="BH8" s="186"/>
      <c r="BI8" s="186"/>
      <c r="BJ8" s="186"/>
      <c r="BK8" s="186"/>
      <c r="BL8" s="186"/>
      <c r="BM8" s="186"/>
    </row>
    <row r="9" spans="1:65" s="1" customFormat="1" ht="22.5" customHeight="1" x14ac:dyDescent="0.2">
      <c r="A9" s="181"/>
      <c r="B9" s="181"/>
      <c r="C9" s="187"/>
      <c r="D9" s="187"/>
      <c r="E9" s="181"/>
      <c r="F9" s="228" t="s">
        <v>200</v>
      </c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30"/>
      <c r="AK9" s="204" t="s">
        <v>172</v>
      </c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</row>
    <row r="10" spans="1:65" s="1" customFormat="1" ht="52.5" customHeight="1" x14ac:dyDescent="0.2">
      <c r="A10" s="181"/>
      <c r="B10" s="181"/>
      <c r="C10" s="187"/>
      <c r="D10" s="187"/>
      <c r="E10" s="181"/>
      <c r="F10" s="209" t="s">
        <v>124</v>
      </c>
      <c r="G10" s="209"/>
      <c r="H10" s="209"/>
      <c r="I10" s="231" t="s">
        <v>246</v>
      </c>
      <c r="J10" s="247" t="s">
        <v>201</v>
      </c>
      <c r="K10" s="248"/>
      <c r="L10" s="239"/>
      <c r="M10" s="247" t="s">
        <v>134</v>
      </c>
      <c r="N10" s="248"/>
      <c r="O10" s="248"/>
      <c r="P10" s="248"/>
      <c r="Q10" s="239"/>
      <c r="R10" s="234" t="s">
        <v>139</v>
      </c>
      <c r="S10" s="234" t="s">
        <v>140</v>
      </c>
      <c r="T10" s="234"/>
      <c r="U10" s="247" t="s">
        <v>142</v>
      </c>
      <c r="V10" s="248"/>
      <c r="W10" s="239"/>
      <c r="X10" s="231" t="s">
        <v>168</v>
      </c>
      <c r="Y10" s="234" t="s">
        <v>4</v>
      </c>
      <c r="Z10" s="234"/>
      <c r="AA10" s="231" t="s">
        <v>160</v>
      </c>
      <c r="AB10" s="228" t="s">
        <v>4</v>
      </c>
      <c r="AC10" s="229"/>
      <c r="AD10" s="229"/>
      <c r="AE10" s="229"/>
      <c r="AF10" s="230"/>
      <c r="AG10" s="234" t="s">
        <v>156</v>
      </c>
      <c r="AH10" s="234"/>
      <c r="AI10" s="231" t="s">
        <v>207</v>
      </c>
      <c r="AJ10" s="231" t="s">
        <v>6</v>
      </c>
      <c r="AK10" s="240" t="s">
        <v>3</v>
      </c>
      <c r="AL10" s="204" t="s">
        <v>124</v>
      </c>
      <c r="AM10" s="204"/>
      <c r="AN10" s="221" t="s">
        <v>130</v>
      </c>
      <c r="AO10" s="211" t="s">
        <v>131</v>
      </c>
      <c r="AP10" s="212"/>
      <c r="AQ10" s="213"/>
      <c r="AR10" s="211" t="s">
        <v>134</v>
      </c>
      <c r="AS10" s="212"/>
      <c r="AT10" s="212"/>
      <c r="AU10" s="212"/>
      <c r="AV10" s="213"/>
      <c r="AW10" s="224" t="s">
        <v>139</v>
      </c>
      <c r="AX10" s="224" t="s">
        <v>140</v>
      </c>
      <c r="AY10" s="224"/>
      <c r="AZ10" s="211" t="s">
        <v>142</v>
      </c>
      <c r="BA10" s="212"/>
      <c r="BB10" s="213"/>
      <c r="BC10" s="221" t="s">
        <v>168</v>
      </c>
      <c r="BD10" s="11" t="s">
        <v>4</v>
      </c>
      <c r="BE10" s="221" t="s">
        <v>160</v>
      </c>
      <c r="BF10" s="220" t="s">
        <v>4</v>
      </c>
      <c r="BG10" s="220"/>
      <c r="BH10" s="220"/>
      <c r="BI10" s="220"/>
      <c r="BJ10" s="211" t="s">
        <v>156</v>
      </c>
      <c r="BK10" s="212"/>
      <c r="BL10" s="221" t="s">
        <v>207</v>
      </c>
      <c r="BM10" s="221" t="s">
        <v>6</v>
      </c>
    </row>
    <row r="11" spans="1:65" s="1" customFormat="1" ht="21" customHeight="1" x14ac:dyDescent="0.2">
      <c r="A11" s="181"/>
      <c r="B11" s="181"/>
      <c r="C11" s="187"/>
      <c r="D11" s="187"/>
      <c r="E11" s="181"/>
      <c r="F11" s="209" t="s">
        <v>3</v>
      </c>
      <c r="G11" s="237" t="s">
        <v>4</v>
      </c>
      <c r="H11" s="238"/>
      <c r="I11" s="232"/>
      <c r="J11" s="209" t="s">
        <v>3</v>
      </c>
      <c r="K11" s="235" t="s">
        <v>4</v>
      </c>
      <c r="L11" s="236"/>
      <c r="M11" s="209" t="s">
        <v>3</v>
      </c>
      <c r="N11" s="247" t="s">
        <v>135</v>
      </c>
      <c r="O11" s="248"/>
      <c r="P11" s="248"/>
      <c r="Q11" s="239"/>
      <c r="R11" s="234"/>
      <c r="S11" s="234" t="s">
        <v>198</v>
      </c>
      <c r="T11" s="17" t="s">
        <v>4</v>
      </c>
      <c r="U11" s="209" t="s">
        <v>3</v>
      </c>
      <c r="V11" s="235" t="s">
        <v>4</v>
      </c>
      <c r="W11" s="236"/>
      <c r="X11" s="232"/>
      <c r="Y11" s="239" t="s">
        <v>125</v>
      </c>
      <c r="Z11" s="234"/>
      <c r="AA11" s="232"/>
      <c r="AB11" s="239" t="s">
        <v>125</v>
      </c>
      <c r="AC11" s="234"/>
      <c r="AD11" s="234" t="s">
        <v>161</v>
      </c>
      <c r="AE11" s="235" t="s">
        <v>4</v>
      </c>
      <c r="AF11" s="236"/>
      <c r="AG11" s="234" t="s">
        <v>147</v>
      </c>
      <c r="AH11" s="234" t="s">
        <v>155</v>
      </c>
      <c r="AI11" s="232"/>
      <c r="AJ11" s="232"/>
      <c r="AK11" s="241"/>
      <c r="AL11" s="204" t="s">
        <v>3</v>
      </c>
      <c r="AM11" s="18" t="s">
        <v>4</v>
      </c>
      <c r="AN11" s="222"/>
      <c r="AO11" s="204" t="s">
        <v>3</v>
      </c>
      <c r="AP11" s="237" t="s">
        <v>4</v>
      </c>
      <c r="AQ11" s="238"/>
      <c r="AR11" s="204" t="s">
        <v>3</v>
      </c>
      <c r="AS11" s="217" t="s">
        <v>135</v>
      </c>
      <c r="AT11" s="218"/>
      <c r="AU11" s="218"/>
      <c r="AV11" s="219"/>
      <c r="AW11" s="224"/>
      <c r="AX11" s="204" t="s">
        <v>3</v>
      </c>
      <c r="AY11" s="11" t="s">
        <v>4</v>
      </c>
      <c r="AZ11" s="204" t="s">
        <v>3</v>
      </c>
      <c r="BA11" s="237" t="s">
        <v>4</v>
      </c>
      <c r="BB11" s="238"/>
      <c r="BC11" s="222"/>
      <c r="BD11" s="214" t="s">
        <v>125</v>
      </c>
      <c r="BE11" s="222"/>
      <c r="BF11" s="207" t="s">
        <v>125</v>
      </c>
      <c r="BG11" s="207" t="s">
        <v>161</v>
      </c>
      <c r="BH11" s="207" t="s">
        <v>4</v>
      </c>
      <c r="BI11" s="207"/>
      <c r="BJ11" s="224" t="s">
        <v>147</v>
      </c>
      <c r="BK11" s="221" t="s">
        <v>155</v>
      </c>
      <c r="BL11" s="222"/>
      <c r="BM11" s="222"/>
    </row>
    <row r="12" spans="1:65" s="1" customFormat="1" ht="22.5" customHeight="1" x14ac:dyDescent="0.2">
      <c r="A12" s="181"/>
      <c r="B12" s="181"/>
      <c r="C12" s="187"/>
      <c r="D12" s="187"/>
      <c r="E12" s="181"/>
      <c r="F12" s="209"/>
      <c r="G12" s="217" t="s">
        <v>125</v>
      </c>
      <c r="H12" s="219"/>
      <c r="I12" s="232"/>
      <c r="J12" s="209"/>
      <c r="K12" s="214" t="s">
        <v>185</v>
      </c>
      <c r="L12" s="214" t="s">
        <v>133</v>
      </c>
      <c r="M12" s="209"/>
      <c r="N12" s="214" t="s">
        <v>136</v>
      </c>
      <c r="O12" s="214" t="s">
        <v>137</v>
      </c>
      <c r="P12" s="214" t="s">
        <v>138</v>
      </c>
      <c r="Q12" s="214" t="s">
        <v>202</v>
      </c>
      <c r="R12" s="234"/>
      <c r="S12" s="234"/>
      <c r="T12" s="214" t="s">
        <v>141</v>
      </c>
      <c r="U12" s="209"/>
      <c r="V12" s="243" t="s">
        <v>143</v>
      </c>
      <c r="W12" s="243" t="s">
        <v>144</v>
      </c>
      <c r="X12" s="232"/>
      <c r="Y12" s="225" t="s">
        <v>146</v>
      </c>
      <c r="Z12" s="225" t="s">
        <v>127</v>
      </c>
      <c r="AA12" s="232"/>
      <c r="AB12" s="225" t="s">
        <v>146</v>
      </c>
      <c r="AC12" s="225" t="s">
        <v>127</v>
      </c>
      <c r="AD12" s="234"/>
      <c r="AE12" s="225" t="s">
        <v>162</v>
      </c>
      <c r="AF12" s="225" t="s">
        <v>163</v>
      </c>
      <c r="AG12" s="234"/>
      <c r="AH12" s="234"/>
      <c r="AI12" s="232"/>
      <c r="AJ12" s="232"/>
      <c r="AK12" s="241"/>
      <c r="AL12" s="204"/>
      <c r="AM12" s="214" t="s">
        <v>125</v>
      </c>
      <c r="AN12" s="222"/>
      <c r="AO12" s="204"/>
      <c r="AP12" s="214" t="s">
        <v>132</v>
      </c>
      <c r="AQ12" s="214" t="s">
        <v>133</v>
      </c>
      <c r="AR12" s="204"/>
      <c r="AS12" s="214" t="s">
        <v>136</v>
      </c>
      <c r="AT12" s="214" t="s">
        <v>137</v>
      </c>
      <c r="AU12" s="214" t="s">
        <v>138</v>
      </c>
      <c r="AV12" s="214" t="s">
        <v>215</v>
      </c>
      <c r="AW12" s="224"/>
      <c r="AX12" s="204"/>
      <c r="AY12" s="214" t="s">
        <v>141</v>
      </c>
      <c r="AZ12" s="204"/>
      <c r="BA12" s="214" t="s">
        <v>143</v>
      </c>
      <c r="BB12" s="214" t="s">
        <v>144</v>
      </c>
      <c r="BC12" s="222"/>
      <c r="BD12" s="215"/>
      <c r="BE12" s="222"/>
      <c r="BF12" s="207"/>
      <c r="BG12" s="207"/>
      <c r="BH12" s="207" t="s">
        <v>162</v>
      </c>
      <c r="BI12" s="207" t="s">
        <v>163</v>
      </c>
      <c r="BJ12" s="224"/>
      <c r="BK12" s="222"/>
      <c r="BL12" s="222"/>
      <c r="BM12" s="222"/>
    </row>
    <row r="13" spans="1:65" s="1" customFormat="1" ht="22.5" customHeight="1" x14ac:dyDescent="0.2">
      <c r="A13" s="181"/>
      <c r="B13" s="181"/>
      <c r="C13" s="187"/>
      <c r="D13" s="187"/>
      <c r="E13" s="181"/>
      <c r="F13" s="209"/>
      <c r="G13" s="237" t="s">
        <v>126</v>
      </c>
      <c r="H13" s="214" t="s">
        <v>127</v>
      </c>
      <c r="I13" s="232"/>
      <c r="J13" s="209"/>
      <c r="K13" s="215"/>
      <c r="L13" s="215"/>
      <c r="M13" s="209"/>
      <c r="N13" s="215"/>
      <c r="O13" s="215"/>
      <c r="P13" s="215"/>
      <c r="Q13" s="215"/>
      <c r="R13" s="234"/>
      <c r="S13" s="234"/>
      <c r="T13" s="215"/>
      <c r="U13" s="209"/>
      <c r="V13" s="244"/>
      <c r="W13" s="244"/>
      <c r="X13" s="232"/>
      <c r="Y13" s="226"/>
      <c r="Z13" s="226"/>
      <c r="AA13" s="232"/>
      <c r="AB13" s="226"/>
      <c r="AC13" s="226"/>
      <c r="AD13" s="234"/>
      <c r="AE13" s="226"/>
      <c r="AF13" s="226"/>
      <c r="AG13" s="234"/>
      <c r="AH13" s="234"/>
      <c r="AI13" s="232"/>
      <c r="AJ13" s="232"/>
      <c r="AK13" s="241"/>
      <c r="AL13" s="204"/>
      <c r="AM13" s="215"/>
      <c r="AN13" s="222"/>
      <c r="AO13" s="204"/>
      <c r="AP13" s="215"/>
      <c r="AQ13" s="215"/>
      <c r="AR13" s="204"/>
      <c r="AS13" s="215"/>
      <c r="AT13" s="215"/>
      <c r="AU13" s="215"/>
      <c r="AV13" s="215"/>
      <c r="AW13" s="224"/>
      <c r="AX13" s="204"/>
      <c r="AY13" s="215"/>
      <c r="AZ13" s="204"/>
      <c r="BA13" s="215"/>
      <c r="BB13" s="215"/>
      <c r="BC13" s="222"/>
      <c r="BD13" s="215"/>
      <c r="BE13" s="222"/>
      <c r="BF13" s="207"/>
      <c r="BG13" s="207"/>
      <c r="BH13" s="207"/>
      <c r="BI13" s="207"/>
      <c r="BJ13" s="224"/>
      <c r="BK13" s="222"/>
      <c r="BL13" s="222"/>
      <c r="BM13" s="222"/>
    </row>
    <row r="14" spans="1:65" s="1" customFormat="1" ht="76.5" customHeight="1" x14ac:dyDescent="0.2">
      <c r="A14" s="181"/>
      <c r="B14" s="181"/>
      <c r="C14" s="187"/>
      <c r="D14" s="187"/>
      <c r="E14" s="181"/>
      <c r="F14" s="209"/>
      <c r="G14" s="246"/>
      <c r="H14" s="216"/>
      <c r="I14" s="233"/>
      <c r="J14" s="209"/>
      <c r="K14" s="216"/>
      <c r="L14" s="216"/>
      <c r="M14" s="209"/>
      <c r="N14" s="216"/>
      <c r="O14" s="216"/>
      <c r="P14" s="216"/>
      <c r="Q14" s="216"/>
      <c r="R14" s="234"/>
      <c r="S14" s="234"/>
      <c r="T14" s="216"/>
      <c r="U14" s="209"/>
      <c r="V14" s="245"/>
      <c r="W14" s="245"/>
      <c r="X14" s="233"/>
      <c r="Y14" s="227"/>
      <c r="Z14" s="227"/>
      <c r="AA14" s="233"/>
      <c r="AB14" s="227"/>
      <c r="AC14" s="227"/>
      <c r="AD14" s="234"/>
      <c r="AE14" s="227"/>
      <c r="AF14" s="227"/>
      <c r="AG14" s="234"/>
      <c r="AH14" s="234"/>
      <c r="AI14" s="233"/>
      <c r="AJ14" s="233"/>
      <c r="AK14" s="242"/>
      <c r="AL14" s="204"/>
      <c r="AM14" s="216"/>
      <c r="AN14" s="223"/>
      <c r="AO14" s="204"/>
      <c r="AP14" s="216"/>
      <c r="AQ14" s="216"/>
      <c r="AR14" s="204"/>
      <c r="AS14" s="216"/>
      <c r="AT14" s="216"/>
      <c r="AU14" s="216"/>
      <c r="AV14" s="216"/>
      <c r="AW14" s="224"/>
      <c r="AX14" s="204"/>
      <c r="AY14" s="216"/>
      <c r="AZ14" s="204"/>
      <c r="BA14" s="216"/>
      <c r="BB14" s="216"/>
      <c r="BC14" s="223"/>
      <c r="BD14" s="216"/>
      <c r="BE14" s="223"/>
      <c r="BF14" s="207"/>
      <c r="BG14" s="207"/>
      <c r="BH14" s="207"/>
      <c r="BI14" s="207"/>
      <c r="BJ14" s="224"/>
      <c r="BK14" s="223"/>
      <c r="BL14" s="223"/>
      <c r="BM14" s="223"/>
    </row>
    <row r="15" spans="1:65" s="1" customFormat="1" ht="37.5" customHeight="1" x14ac:dyDescent="0.2">
      <c r="A15" s="48"/>
      <c r="B15" s="48"/>
      <c r="C15" s="49"/>
      <c r="D15" s="49"/>
      <c r="E15" s="57"/>
      <c r="F15" s="56">
        <v>1202863</v>
      </c>
      <c r="G15" s="56">
        <v>372055</v>
      </c>
      <c r="H15" s="56">
        <v>1488220</v>
      </c>
      <c r="I15" s="56">
        <v>0</v>
      </c>
      <c r="J15" s="56">
        <v>27860</v>
      </c>
      <c r="K15" s="56">
        <v>17805.237000251203</v>
      </c>
      <c r="L15" s="56">
        <v>10054.762999748798</v>
      </c>
      <c r="M15" s="56">
        <v>6300</v>
      </c>
      <c r="N15" s="56">
        <v>0</v>
      </c>
      <c r="O15" s="56">
        <v>0</v>
      </c>
      <c r="P15" s="56">
        <v>0</v>
      </c>
      <c r="Q15" s="56">
        <v>6300</v>
      </c>
      <c r="R15" s="56">
        <v>0</v>
      </c>
      <c r="S15" s="56">
        <v>4088</v>
      </c>
      <c r="T15" s="56">
        <v>4088</v>
      </c>
      <c r="U15" s="56">
        <v>12925</v>
      </c>
      <c r="V15" s="56">
        <v>650</v>
      </c>
      <c r="W15" s="56">
        <v>12275</v>
      </c>
      <c r="X15" s="56">
        <v>145469</v>
      </c>
      <c r="Y15" s="56">
        <v>28588</v>
      </c>
      <c r="Z15" s="56">
        <v>257292</v>
      </c>
      <c r="AA15" s="56">
        <v>606177</v>
      </c>
      <c r="AB15" s="56">
        <v>155791</v>
      </c>
      <c r="AC15" s="56">
        <v>654322.19999999984</v>
      </c>
      <c r="AD15" s="56">
        <v>104586</v>
      </c>
      <c r="AE15" s="56">
        <v>77400</v>
      </c>
      <c r="AF15" s="56">
        <v>27186</v>
      </c>
      <c r="AG15" s="56">
        <v>28450</v>
      </c>
      <c r="AH15" s="56">
        <v>3666852</v>
      </c>
      <c r="AI15" s="56">
        <v>202761</v>
      </c>
      <c r="AJ15" s="56">
        <v>185</v>
      </c>
      <c r="AK15" s="129">
        <v>2889436.6999999997</v>
      </c>
      <c r="AL15" s="129">
        <v>718245.2</v>
      </c>
      <c r="AM15" s="128">
        <v>459785.6</v>
      </c>
      <c r="AN15" s="129">
        <v>0</v>
      </c>
      <c r="AO15" s="129">
        <v>62075.899999999994</v>
      </c>
      <c r="AP15" s="128">
        <v>54429.399999999994</v>
      </c>
      <c r="AQ15" s="128">
        <v>7646.4999999999991</v>
      </c>
      <c r="AR15" s="129">
        <v>4500</v>
      </c>
      <c r="AS15" s="128">
        <v>0</v>
      </c>
      <c r="AT15" s="128">
        <v>0</v>
      </c>
      <c r="AU15" s="128">
        <v>0</v>
      </c>
      <c r="AV15" s="128">
        <v>4500</v>
      </c>
      <c r="AW15" s="129">
        <v>0</v>
      </c>
      <c r="AX15" s="129">
        <v>5857.2999999999993</v>
      </c>
      <c r="AY15" s="128">
        <v>5857.2999999999993</v>
      </c>
      <c r="AZ15" s="129">
        <v>14221.4</v>
      </c>
      <c r="BA15" s="128">
        <v>2376</v>
      </c>
      <c r="BB15" s="128">
        <v>11845.4</v>
      </c>
      <c r="BC15" s="129">
        <v>160024.90000000002</v>
      </c>
      <c r="BD15" s="128">
        <v>37095.5</v>
      </c>
      <c r="BE15" s="129">
        <v>768332.9</v>
      </c>
      <c r="BF15" s="128">
        <v>452434.30000000005</v>
      </c>
      <c r="BG15" s="128">
        <v>38586.000000000007</v>
      </c>
      <c r="BH15" s="128">
        <v>29435.199999999997</v>
      </c>
      <c r="BI15" s="128">
        <v>9150.7999999999993</v>
      </c>
      <c r="BJ15" s="129">
        <v>146603.20000000001</v>
      </c>
      <c r="BK15" s="129">
        <v>674815.8</v>
      </c>
      <c r="BL15" s="129">
        <v>308243</v>
      </c>
      <c r="BM15" s="129">
        <v>26517.100000000002</v>
      </c>
    </row>
    <row r="16" spans="1:65" s="3" customFormat="1" x14ac:dyDescent="0.2">
      <c r="A16" s="29">
        <v>3</v>
      </c>
      <c r="B16" s="29">
        <v>77</v>
      </c>
      <c r="C16" s="29">
        <v>870136</v>
      </c>
      <c r="D16" s="55" t="s">
        <v>9</v>
      </c>
      <c r="E16" s="84"/>
      <c r="F16" s="40">
        <v>9870</v>
      </c>
      <c r="G16" s="41">
        <v>9870</v>
      </c>
      <c r="H16" s="41">
        <v>39480</v>
      </c>
      <c r="I16" s="40">
        <v>0</v>
      </c>
      <c r="J16" s="40">
        <v>0</v>
      </c>
      <c r="K16" s="41">
        <v>0</v>
      </c>
      <c r="L16" s="41">
        <v>0</v>
      </c>
      <c r="M16" s="40">
        <v>0</v>
      </c>
      <c r="N16" s="41">
        <v>0</v>
      </c>
      <c r="O16" s="41">
        <v>0</v>
      </c>
      <c r="P16" s="41">
        <v>0</v>
      </c>
      <c r="Q16" s="41">
        <v>0</v>
      </c>
      <c r="R16" s="40">
        <v>0</v>
      </c>
      <c r="S16" s="40">
        <v>0</v>
      </c>
      <c r="T16" s="41">
        <v>0</v>
      </c>
      <c r="U16" s="40">
        <v>0</v>
      </c>
      <c r="V16" s="41">
        <v>0</v>
      </c>
      <c r="W16" s="41">
        <v>0</v>
      </c>
      <c r="X16" s="40">
        <v>6000</v>
      </c>
      <c r="Y16" s="41">
        <v>6000</v>
      </c>
      <c r="Z16" s="41">
        <v>54000</v>
      </c>
      <c r="AA16" s="40">
        <v>3170</v>
      </c>
      <c r="AB16" s="41">
        <v>3170</v>
      </c>
      <c r="AC16" s="41">
        <v>13314</v>
      </c>
      <c r="AD16" s="40">
        <v>0</v>
      </c>
      <c r="AE16" s="41">
        <v>0</v>
      </c>
      <c r="AF16" s="41">
        <v>0</v>
      </c>
      <c r="AG16" s="40">
        <v>0</v>
      </c>
      <c r="AH16" s="40">
        <v>0</v>
      </c>
      <c r="AI16" s="40">
        <v>0</v>
      </c>
      <c r="AJ16" s="40">
        <v>0</v>
      </c>
      <c r="AK16" s="42">
        <v>29188.9</v>
      </c>
      <c r="AL16" s="43">
        <v>12197.3</v>
      </c>
      <c r="AM16" s="44">
        <v>12197.3</v>
      </c>
      <c r="AN16" s="43">
        <v>0</v>
      </c>
      <c r="AO16" s="43">
        <v>0</v>
      </c>
      <c r="AP16" s="44">
        <v>0</v>
      </c>
      <c r="AQ16" s="44">
        <v>0</v>
      </c>
      <c r="AR16" s="43">
        <v>0</v>
      </c>
      <c r="AS16" s="44">
        <v>0</v>
      </c>
      <c r="AT16" s="44">
        <v>0</v>
      </c>
      <c r="AU16" s="44">
        <v>0</v>
      </c>
      <c r="AV16" s="44">
        <v>0</v>
      </c>
      <c r="AW16" s="43">
        <v>0</v>
      </c>
      <c r="AX16" s="43">
        <v>0</v>
      </c>
      <c r="AY16" s="44">
        <v>0</v>
      </c>
      <c r="AZ16" s="43">
        <v>0</v>
      </c>
      <c r="BA16" s="44">
        <v>0</v>
      </c>
      <c r="BB16" s="44">
        <v>0</v>
      </c>
      <c r="BC16" s="43">
        <v>7785.5</v>
      </c>
      <c r="BD16" s="44">
        <v>7785.5</v>
      </c>
      <c r="BE16" s="43">
        <v>9206.1</v>
      </c>
      <c r="BF16" s="44">
        <v>9206.1</v>
      </c>
      <c r="BG16" s="44">
        <v>0</v>
      </c>
      <c r="BH16" s="44">
        <v>0</v>
      </c>
      <c r="BI16" s="44">
        <v>0</v>
      </c>
      <c r="BJ16" s="43">
        <v>0</v>
      </c>
      <c r="BK16" s="43">
        <v>0</v>
      </c>
      <c r="BL16" s="43">
        <v>0</v>
      </c>
      <c r="BM16" s="43">
        <v>0</v>
      </c>
    </row>
    <row r="17" spans="1:65" s="3" customFormat="1" x14ac:dyDescent="0.2">
      <c r="A17" s="29">
        <v>8</v>
      </c>
      <c r="B17" s="29">
        <v>3</v>
      </c>
      <c r="C17" s="29">
        <v>870033</v>
      </c>
      <c r="D17" s="55" t="s">
        <v>14</v>
      </c>
      <c r="E17" s="84"/>
      <c r="F17" s="40">
        <v>19772</v>
      </c>
      <c r="G17" s="41">
        <v>0</v>
      </c>
      <c r="H17" s="41">
        <v>0</v>
      </c>
      <c r="I17" s="40">
        <v>0</v>
      </c>
      <c r="J17" s="40">
        <v>0</v>
      </c>
      <c r="K17" s="41">
        <v>0</v>
      </c>
      <c r="L17" s="41">
        <v>0</v>
      </c>
      <c r="M17" s="40">
        <v>0</v>
      </c>
      <c r="N17" s="41">
        <v>0</v>
      </c>
      <c r="O17" s="41">
        <v>0</v>
      </c>
      <c r="P17" s="41">
        <v>0</v>
      </c>
      <c r="Q17" s="41">
        <v>0</v>
      </c>
      <c r="R17" s="40">
        <v>0</v>
      </c>
      <c r="S17" s="40">
        <v>0</v>
      </c>
      <c r="T17" s="41">
        <v>0</v>
      </c>
      <c r="U17" s="40">
        <v>0</v>
      </c>
      <c r="V17" s="41">
        <v>0</v>
      </c>
      <c r="W17" s="41">
        <v>0</v>
      </c>
      <c r="X17" s="40">
        <v>0</v>
      </c>
      <c r="Y17" s="41">
        <v>0</v>
      </c>
      <c r="Z17" s="41">
        <v>0</v>
      </c>
      <c r="AA17" s="40">
        <v>7042</v>
      </c>
      <c r="AB17" s="41">
        <v>0</v>
      </c>
      <c r="AC17" s="41">
        <v>0</v>
      </c>
      <c r="AD17" s="40">
        <v>0</v>
      </c>
      <c r="AE17" s="41">
        <v>0</v>
      </c>
      <c r="AF17" s="41">
        <v>0</v>
      </c>
      <c r="AG17" s="40">
        <v>0</v>
      </c>
      <c r="AH17" s="40">
        <v>0</v>
      </c>
      <c r="AI17" s="40">
        <v>0</v>
      </c>
      <c r="AJ17" s="40">
        <v>0</v>
      </c>
      <c r="AK17" s="42">
        <v>10203.9</v>
      </c>
      <c r="AL17" s="43">
        <v>4548.3999999999996</v>
      </c>
      <c r="AM17" s="44">
        <v>0</v>
      </c>
      <c r="AN17" s="43">
        <v>0</v>
      </c>
      <c r="AO17" s="43">
        <v>0</v>
      </c>
      <c r="AP17" s="44">
        <v>0</v>
      </c>
      <c r="AQ17" s="44">
        <v>0</v>
      </c>
      <c r="AR17" s="43">
        <v>0</v>
      </c>
      <c r="AS17" s="44">
        <v>0</v>
      </c>
      <c r="AT17" s="44">
        <v>0</v>
      </c>
      <c r="AU17" s="44">
        <v>0</v>
      </c>
      <c r="AV17" s="44">
        <v>0</v>
      </c>
      <c r="AW17" s="43">
        <v>0</v>
      </c>
      <c r="AX17" s="43">
        <v>0</v>
      </c>
      <c r="AY17" s="44">
        <v>0</v>
      </c>
      <c r="AZ17" s="43">
        <v>0</v>
      </c>
      <c r="BA17" s="44">
        <v>0</v>
      </c>
      <c r="BB17" s="44">
        <v>0</v>
      </c>
      <c r="BC17" s="43">
        <v>0</v>
      </c>
      <c r="BD17" s="44">
        <v>0</v>
      </c>
      <c r="BE17" s="43">
        <v>5655.5</v>
      </c>
      <c r="BF17" s="44">
        <v>0</v>
      </c>
      <c r="BG17" s="44">
        <v>0</v>
      </c>
      <c r="BH17" s="44">
        <v>0</v>
      </c>
      <c r="BI17" s="44">
        <v>0</v>
      </c>
      <c r="BJ17" s="43">
        <v>0</v>
      </c>
      <c r="BK17" s="43">
        <v>0</v>
      </c>
      <c r="BL17" s="43">
        <v>0</v>
      </c>
      <c r="BM17" s="43">
        <v>0</v>
      </c>
    </row>
    <row r="18" spans="1:65" s="3" customFormat="1" x14ac:dyDescent="0.2">
      <c r="A18" s="29">
        <v>9</v>
      </c>
      <c r="B18" s="29">
        <v>7</v>
      </c>
      <c r="C18" s="29">
        <v>870133</v>
      </c>
      <c r="D18" s="55" t="s">
        <v>15</v>
      </c>
      <c r="E18" s="84"/>
      <c r="F18" s="40">
        <v>15074</v>
      </c>
      <c r="G18" s="41">
        <v>0</v>
      </c>
      <c r="H18" s="41">
        <v>0</v>
      </c>
      <c r="I18" s="40">
        <v>0</v>
      </c>
      <c r="J18" s="40">
        <v>0</v>
      </c>
      <c r="K18" s="41">
        <v>0</v>
      </c>
      <c r="L18" s="41">
        <v>0</v>
      </c>
      <c r="M18" s="40">
        <v>0</v>
      </c>
      <c r="N18" s="41">
        <v>0</v>
      </c>
      <c r="O18" s="41">
        <v>0</v>
      </c>
      <c r="P18" s="41">
        <v>0</v>
      </c>
      <c r="Q18" s="41">
        <v>0</v>
      </c>
      <c r="R18" s="40">
        <v>0</v>
      </c>
      <c r="S18" s="40">
        <v>0</v>
      </c>
      <c r="T18" s="41">
        <v>0</v>
      </c>
      <c r="U18" s="40">
        <v>0</v>
      </c>
      <c r="V18" s="41">
        <v>0</v>
      </c>
      <c r="W18" s="41">
        <v>0</v>
      </c>
      <c r="X18" s="40">
        <v>0</v>
      </c>
      <c r="Y18" s="41">
        <v>0</v>
      </c>
      <c r="Z18" s="41">
        <v>0</v>
      </c>
      <c r="AA18" s="40">
        <v>3826</v>
      </c>
      <c r="AB18" s="41">
        <v>0</v>
      </c>
      <c r="AC18" s="41">
        <v>0</v>
      </c>
      <c r="AD18" s="40">
        <v>0</v>
      </c>
      <c r="AE18" s="41">
        <v>0</v>
      </c>
      <c r="AF18" s="41">
        <v>0</v>
      </c>
      <c r="AG18" s="40">
        <v>0</v>
      </c>
      <c r="AH18" s="40">
        <v>0</v>
      </c>
      <c r="AI18" s="40">
        <v>623</v>
      </c>
      <c r="AJ18" s="40">
        <v>0</v>
      </c>
      <c r="AK18" s="42">
        <v>9049.6</v>
      </c>
      <c r="AL18" s="43">
        <v>4719.2</v>
      </c>
      <c r="AM18" s="44">
        <v>0</v>
      </c>
      <c r="AN18" s="43">
        <v>0</v>
      </c>
      <c r="AO18" s="43">
        <v>0</v>
      </c>
      <c r="AP18" s="44">
        <v>0</v>
      </c>
      <c r="AQ18" s="44">
        <v>0</v>
      </c>
      <c r="AR18" s="43">
        <v>0</v>
      </c>
      <c r="AS18" s="44">
        <v>0</v>
      </c>
      <c r="AT18" s="44">
        <v>0</v>
      </c>
      <c r="AU18" s="44">
        <v>0</v>
      </c>
      <c r="AV18" s="44">
        <v>0</v>
      </c>
      <c r="AW18" s="43">
        <v>0</v>
      </c>
      <c r="AX18" s="43">
        <v>0</v>
      </c>
      <c r="AY18" s="44">
        <v>0</v>
      </c>
      <c r="AZ18" s="43">
        <v>0</v>
      </c>
      <c r="BA18" s="44">
        <v>0</v>
      </c>
      <c r="BB18" s="44">
        <v>0</v>
      </c>
      <c r="BC18" s="43">
        <v>0</v>
      </c>
      <c r="BD18" s="44">
        <v>0</v>
      </c>
      <c r="BE18" s="43">
        <v>3072.7</v>
      </c>
      <c r="BF18" s="44">
        <v>0</v>
      </c>
      <c r="BG18" s="44">
        <v>0</v>
      </c>
      <c r="BH18" s="44">
        <v>0</v>
      </c>
      <c r="BI18" s="44">
        <v>0</v>
      </c>
      <c r="BJ18" s="43">
        <v>0</v>
      </c>
      <c r="BK18" s="43">
        <v>0</v>
      </c>
      <c r="BL18" s="43">
        <v>1257.7</v>
      </c>
      <c r="BM18" s="43">
        <v>0</v>
      </c>
    </row>
    <row r="19" spans="1:65" s="3" customFormat="1" x14ac:dyDescent="0.2">
      <c r="A19" s="29">
        <v>10</v>
      </c>
      <c r="B19" s="29">
        <v>133</v>
      </c>
      <c r="C19" s="29">
        <v>870135</v>
      </c>
      <c r="D19" s="55" t="s">
        <v>16</v>
      </c>
      <c r="E19" s="84"/>
      <c r="F19" s="40">
        <v>1603</v>
      </c>
      <c r="G19" s="41">
        <v>0</v>
      </c>
      <c r="H19" s="41">
        <v>0</v>
      </c>
      <c r="I19" s="40">
        <v>0</v>
      </c>
      <c r="J19" s="40">
        <v>0</v>
      </c>
      <c r="K19" s="41">
        <v>0.29689764448994538</v>
      </c>
      <c r="L19" s="41">
        <v>-0.29689764448994538</v>
      </c>
      <c r="M19" s="40">
        <v>300</v>
      </c>
      <c r="N19" s="41">
        <v>0</v>
      </c>
      <c r="O19" s="41">
        <v>0</v>
      </c>
      <c r="P19" s="41">
        <v>0</v>
      </c>
      <c r="Q19" s="41">
        <v>300</v>
      </c>
      <c r="R19" s="40">
        <v>0</v>
      </c>
      <c r="S19" s="40">
        <v>0</v>
      </c>
      <c r="T19" s="41">
        <v>0</v>
      </c>
      <c r="U19" s="40">
        <v>0</v>
      </c>
      <c r="V19" s="41">
        <v>0</v>
      </c>
      <c r="W19" s="41">
        <v>0</v>
      </c>
      <c r="X19" s="40">
        <v>4</v>
      </c>
      <c r="Y19" s="41">
        <v>0</v>
      </c>
      <c r="Z19" s="41">
        <v>0</v>
      </c>
      <c r="AA19" s="40">
        <v>3805</v>
      </c>
      <c r="AB19" s="41">
        <v>0</v>
      </c>
      <c r="AC19" s="41">
        <v>0</v>
      </c>
      <c r="AD19" s="40">
        <v>0</v>
      </c>
      <c r="AE19" s="41">
        <v>0</v>
      </c>
      <c r="AF19" s="41">
        <v>0</v>
      </c>
      <c r="AG19" s="40">
        <v>0</v>
      </c>
      <c r="AH19" s="40">
        <v>0</v>
      </c>
      <c r="AI19" s="40">
        <v>0</v>
      </c>
      <c r="AJ19" s="40">
        <v>0</v>
      </c>
      <c r="AK19" s="42">
        <v>3926.8</v>
      </c>
      <c r="AL19" s="43">
        <v>501.9</v>
      </c>
      <c r="AM19" s="44">
        <v>0</v>
      </c>
      <c r="AN19" s="43">
        <v>0</v>
      </c>
      <c r="AO19" s="43">
        <v>0</v>
      </c>
      <c r="AP19" s="44">
        <v>0</v>
      </c>
      <c r="AQ19" s="44">
        <v>0</v>
      </c>
      <c r="AR19" s="43">
        <v>364.9</v>
      </c>
      <c r="AS19" s="44">
        <v>0</v>
      </c>
      <c r="AT19" s="44">
        <v>0</v>
      </c>
      <c r="AU19" s="44">
        <v>0</v>
      </c>
      <c r="AV19" s="44">
        <v>364.9</v>
      </c>
      <c r="AW19" s="43">
        <v>0</v>
      </c>
      <c r="AX19" s="43">
        <v>0</v>
      </c>
      <c r="AY19" s="44">
        <v>0</v>
      </c>
      <c r="AZ19" s="43">
        <v>0</v>
      </c>
      <c r="BA19" s="44">
        <v>0</v>
      </c>
      <c r="BB19" s="44">
        <v>0</v>
      </c>
      <c r="BC19" s="43">
        <v>4.2</v>
      </c>
      <c r="BD19" s="44">
        <v>0</v>
      </c>
      <c r="BE19" s="43">
        <v>3055.8</v>
      </c>
      <c r="BF19" s="44">
        <v>0</v>
      </c>
      <c r="BG19" s="44">
        <v>0</v>
      </c>
      <c r="BH19" s="44">
        <v>0</v>
      </c>
      <c r="BI19" s="44">
        <v>0</v>
      </c>
      <c r="BJ19" s="43">
        <v>0</v>
      </c>
      <c r="BK19" s="43">
        <v>0</v>
      </c>
      <c r="BL19" s="43">
        <v>0</v>
      </c>
      <c r="BM19" s="43">
        <v>0</v>
      </c>
    </row>
    <row r="20" spans="1:65" s="3" customFormat="1" x14ac:dyDescent="0.2">
      <c r="A20" s="29">
        <v>11</v>
      </c>
      <c r="B20" s="29">
        <v>147</v>
      </c>
      <c r="C20" s="29">
        <v>870055</v>
      </c>
      <c r="D20" s="55" t="s">
        <v>17</v>
      </c>
      <c r="E20" s="84"/>
      <c r="F20" s="40">
        <v>23255</v>
      </c>
      <c r="G20" s="41">
        <v>0</v>
      </c>
      <c r="H20" s="41">
        <v>0</v>
      </c>
      <c r="I20" s="40">
        <v>0</v>
      </c>
      <c r="J20" s="40">
        <v>2736</v>
      </c>
      <c r="K20" s="41">
        <v>2735.6582191648472</v>
      </c>
      <c r="L20" s="41">
        <v>0.3417808351529743</v>
      </c>
      <c r="M20" s="40">
        <v>0</v>
      </c>
      <c r="N20" s="41">
        <v>0</v>
      </c>
      <c r="O20" s="41">
        <v>0</v>
      </c>
      <c r="P20" s="41">
        <v>0</v>
      </c>
      <c r="Q20" s="41">
        <v>0</v>
      </c>
      <c r="R20" s="40">
        <v>0</v>
      </c>
      <c r="S20" s="40">
        <v>0</v>
      </c>
      <c r="T20" s="41">
        <v>0</v>
      </c>
      <c r="U20" s="40">
        <v>0</v>
      </c>
      <c r="V20" s="41">
        <v>0</v>
      </c>
      <c r="W20" s="41">
        <v>0</v>
      </c>
      <c r="X20" s="40">
        <v>240</v>
      </c>
      <c r="Y20" s="41">
        <v>0</v>
      </c>
      <c r="Z20" s="41">
        <v>0</v>
      </c>
      <c r="AA20" s="40">
        <v>3779</v>
      </c>
      <c r="AB20" s="41">
        <v>0</v>
      </c>
      <c r="AC20" s="41">
        <v>0</v>
      </c>
      <c r="AD20" s="40">
        <v>0</v>
      </c>
      <c r="AE20" s="41">
        <v>0</v>
      </c>
      <c r="AF20" s="41">
        <v>0</v>
      </c>
      <c r="AG20" s="40">
        <v>0</v>
      </c>
      <c r="AH20" s="40">
        <v>0</v>
      </c>
      <c r="AI20" s="40">
        <v>213</v>
      </c>
      <c r="AJ20" s="40">
        <v>0</v>
      </c>
      <c r="AK20" s="42">
        <v>19089.199999999997</v>
      </c>
      <c r="AL20" s="43">
        <v>7280.4</v>
      </c>
      <c r="AM20" s="44">
        <v>0</v>
      </c>
      <c r="AN20" s="43">
        <v>0</v>
      </c>
      <c r="AO20" s="43">
        <v>8366.4</v>
      </c>
      <c r="AP20" s="44">
        <v>8366.4</v>
      </c>
      <c r="AQ20" s="44">
        <v>0</v>
      </c>
      <c r="AR20" s="43">
        <v>0</v>
      </c>
      <c r="AS20" s="44">
        <v>0</v>
      </c>
      <c r="AT20" s="44">
        <v>0</v>
      </c>
      <c r="AU20" s="44">
        <v>0</v>
      </c>
      <c r="AV20" s="44">
        <v>0</v>
      </c>
      <c r="AW20" s="43">
        <v>0</v>
      </c>
      <c r="AX20" s="43">
        <v>0</v>
      </c>
      <c r="AY20" s="44">
        <v>0</v>
      </c>
      <c r="AZ20" s="43">
        <v>0</v>
      </c>
      <c r="BA20" s="44">
        <v>0</v>
      </c>
      <c r="BB20" s="44">
        <v>0</v>
      </c>
      <c r="BC20" s="43">
        <v>252.4</v>
      </c>
      <c r="BD20" s="44">
        <v>0</v>
      </c>
      <c r="BE20" s="43">
        <v>3035</v>
      </c>
      <c r="BF20" s="44">
        <v>0</v>
      </c>
      <c r="BG20" s="44">
        <v>0</v>
      </c>
      <c r="BH20" s="44">
        <v>0</v>
      </c>
      <c r="BI20" s="44">
        <v>0</v>
      </c>
      <c r="BJ20" s="43">
        <v>0</v>
      </c>
      <c r="BK20" s="43">
        <v>0</v>
      </c>
      <c r="BL20" s="43">
        <v>155</v>
      </c>
      <c r="BM20" s="43">
        <v>0</v>
      </c>
    </row>
    <row r="21" spans="1:65" s="3" customFormat="1" x14ac:dyDescent="0.2">
      <c r="A21" s="29">
        <v>12</v>
      </c>
      <c r="B21" s="29">
        <v>43</v>
      </c>
      <c r="C21" s="29">
        <v>870121</v>
      </c>
      <c r="D21" s="55" t="s">
        <v>18</v>
      </c>
      <c r="E21" s="84"/>
      <c r="F21" s="40">
        <v>10432</v>
      </c>
      <c r="G21" s="41">
        <v>10432</v>
      </c>
      <c r="H21" s="41">
        <v>41728</v>
      </c>
      <c r="I21" s="40">
        <v>0</v>
      </c>
      <c r="J21" s="40">
        <v>0</v>
      </c>
      <c r="K21" s="41">
        <v>0</v>
      </c>
      <c r="L21" s="41">
        <v>0</v>
      </c>
      <c r="M21" s="40">
        <v>0</v>
      </c>
      <c r="N21" s="41">
        <v>0</v>
      </c>
      <c r="O21" s="41">
        <v>0</v>
      </c>
      <c r="P21" s="41">
        <v>0</v>
      </c>
      <c r="Q21" s="41">
        <v>0</v>
      </c>
      <c r="R21" s="40">
        <v>0</v>
      </c>
      <c r="S21" s="40">
        <v>0</v>
      </c>
      <c r="T21" s="41">
        <v>0</v>
      </c>
      <c r="U21" s="40">
        <v>0</v>
      </c>
      <c r="V21" s="41">
        <v>0</v>
      </c>
      <c r="W21" s="41">
        <v>0</v>
      </c>
      <c r="X21" s="40">
        <v>24</v>
      </c>
      <c r="Y21" s="41">
        <v>24</v>
      </c>
      <c r="Z21" s="41">
        <v>216</v>
      </c>
      <c r="AA21" s="40">
        <v>6921</v>
      </c>
      <c r="AB21" s="41">
        <v>6921</v>
      </c>
      <c r="AC21" s="41">
        <v>29068.2</v>
      </c>
      <c r="AD21" s="40">
        <v>0</v>
      </c>
      <c r="AE21" s="41">
        <v>0</v>
      </c>
      <c r="AF21" s="41">
        <v>0</v>
      </c>
      <c r="AG21" s="40">
        <v>0</v>
      </c>
      <c r="AH21" s="40">
        <v>0</v>
      </c>
      <c r="AI21" s="40">
        <v>0</v>
      </c>
      <c r="AJ21" s="40">
        <v>0</v>
      </c>
      <c r="AK21" s="42">
        <v>33022.5</v>
      </c>
      <c r="AL21" s="43">
        <v>12891.9</v>
      </c>
      <c r="AM21" s="44">
        <v>12891.9</v>
      </c>
      <c r="AN21" s="43">
        <v>0</v>
      </c>
      <c r="AO21" s="43">
        <v>0</v>
      </c>
      <c r="AP21" s="44">
        <v>0</v>
      </c>
      <c r="AQ21" s="44">
        <v>0</v>
      </c>
      <c r="AR21" s="43">
        <v>0</v>
      </c>
      <c r="AS21" s="44">
        <v>0</v>
      </c>
      <c r="AT21" s="44">
        <v>0</v>
      </c>
      <c r="AU21" s="44">
        <v>0</v>
      </c>
      <c r="AV21" s="44">
        <v>0</v>
      </c>
      <c r="AW21" s="43">
        <v>0</v>
      </c>
      <c r="AX21" s="43">
        <v>0</v>
      </c>
      <c r="AY21" s="44">
        <v>0</v>
      </c>
      <c r="AZ21" s="43">
        <v>0</v>
      </c>
      <c r="BA21" s="44">
        <v>0</v>
      </c>
      <c r="BB21" s="44">
        <v>0</v>
      </c>
      <c r="BC21" s="43">
        <v>31.1</v>
      </c>
      <c r="BD21" s="44">
        <v>31.1</v>
      </c>
      <c r="BE21" s="43">
        <v>20099.5</v>
      </c>
      <c r="BF21" s="44">
        <v>20099.5</v>
      </c>
      <c r="BG21" s="44">
        <v>0</v>
      </c>
      <c r="BH21" s="44">
        <v>0</v>
      </c>
      <c r="BI21" s="44">
        <v>0</v>
      </c>
      <c r="BJ21" s="43">
        <v>0</v>
      </c>
      <c r="BK21" s="43">
        <v>0</v>
      </c>
      <c r="BL21" s="43">
        <v>0</v>
      </c>
      <c r="BM21" s="43">
        <v>0</v>
      </c>
    </row>
    <row r="22" spans="1:65" s="3" customFormat="1" x14ac:dyDescent="0.2">
      <c r="A22" s="29">
        <v>13</v>
      </c>
      <c r="B22" s="29">
        <v>55</v>
      </c>
      <c r="C22" s="29">
        <v>870021</v>
      </c>
      <c r="D22" s="55" t="s">
        <v>19</v>
      </c>
      <c r="E22" s="84"/>
      <c r="F22" s="40">
        <v>1359</v>
      </c>
      <c r="G22" s="41">
        <v>1359</v>
      </c>
      <c r="H22" s="41">
        <v>5436</v>
      </c>
      <c r="I22" s="40">
        <v>0</v>
      </c>
      <c r="J22" s="40">
        <v>0</v>
      </c>
      <c r="K22" s="41">
        <v>0</v>
      </c>
      <c r="L22" s="41">
        <v>0</v>
      </c>
      <c r="M22" s="40">
        <v>0</v>
      </c>
      <c r="N22" s="41">
        <v>0</v>
      </c>
      <c r="O22" s="41">
        <v>0</v>
      </c>
      <c r="P22" s="41">
        <v>0</v>
      </c>
      <c r="Q22" s="41">
        <v>0</v>
      </c>
      <c r="R22" s="40">
        <v>0</v>
      </c>
      <c r="S22" s="40">
        <v>0</v>
      </c>
      <c r="T22" s="41">
        <v>0</v>
      </c>
      <c r="U22" s="40">
        <v>0</v>
      </c>
      <c r="V22" s="41">
        <v>0</v>
      </c>
      <c r="W22" s="41">
        <v>0</v>
      </c>
      <c r="X22" s="40">
        <v>1287</v>
      </c>
      <c r="Y22" s="41">
        <v>1287</v>
      </c>
      <c r="Z22" s="41">
        <v>11583</v>
      </c>
      <c r="AA22" s="40">
        <v>8194</v>
      </c>
      <c r="AB22" s="41">
        <v>8194</v>
      </c>
      <c r="AC22" s="41">
        <v>34414.800000000003</v>
      </c>
      <c r="AD22" s="40">
        <v>0</v>
      </c>
      <c r="AE22" s="41">
        <v>0</v>
      </c>
      <c r="AF22" s="41">
        <v>0</v>
      </c>
      <c r="AG22" s="40">
        <v>0</v>
      </c>
      <c r="AH22" s="40">
        <v>0</v>
      </c>
      <c r="AI22" s="40">
        <v>0</v>
      </c>
      <c r="AJ22" s="40">
        <v>0</v>
      </c>
      <c r="AK22" s="42">
        <v>27145.9</v>
      </c>
      <c r="AL22" s="43">
        <v>1679.5</v>
      </c>
      <c r="AM22" s="44">
        <v>1679.5</v>
      </c>
      <c r="AN22" s="43">
        <v>0</v>
      </c>
      <c r="AO22" s="43">
        <v>0</v>
      </c>
      <c r="AP22" s="44">
        <v>0</v>
      </c>
      <c r="AQ22" s="44">
        <v>0</v>
      </c>
      <c r="AR22" s="43">
        <v>0</v>
      </c>
      <c r="AS22" s="44">
        <v>0</v>
      </c>
      <c r="AT22" s="44">
        <v>0</v>
      </c>
      <c r="AU22" s="44">
        <v>0</v>
      </c>
      <c r="AV22" s="44">
        <v>0</v>
      </c>
      <c r="AW22" s="43">
        <v>0</v>
      </c>
      <c r="AX22" s="43">
        <v>0</v>
      </c>
      <c r="AY22" s="44">
        <v>0</v>
      </c>
      <c r="AZ22" s="43">
        <v>0</v>
      </c>
      <c r="BA22" s="44">
        <v>0</v>
      </c>
      <c r="BB22" s="44">
        <v>0</v>
      </c>
      <c r="BC22" s="43">
        <v>1670</v>
      </c>
      <c r="BD22" s="44">
        <v>1670</v>
      </c>
      <c r="BE22" s="43">
        <v>23796.400000000001</v>
      </c>
      <c r="BF22" s="44">
        <v>23796.400000000001</v>
      </c>
      <c r="BG22" s="44">
        <v>0</v>
      </c>
      <c r="BH22" s="44">
        <v>0</v>
      </c>
      <c r="BI22" s="44">
        <v>0</v>
      </c>
      <c r="BJ22" s="43">
        <v>0</v>
      </c>
      <c r="BK22" s="43">
        <v>0</v>
      </c>
      <c r="BL22" s="43">
        <v>0</v>
      </c>
      <c r="BM22" s="43">
        <v>0</v>
      </c>
    </row>
    <row r="23" spans="1:65" s="3" customFormat="1" x14ac:dyDescent="0.2">
      <c r="A23" s="29">
        <v>14</v>
      </c>
      <c r="B23" s="29">
        <v>64</v>
      </c>
      <c r="C23" s="29">
        <v>870050</v>
      </c>
      <c r="D23" s="55" t="s">
        <v>20</v>
      </c>
      <c r="E23" s="84"/>
      <c r="F23" s="40">
        <v>18773</v>
      </c>
      <c r="G23" s="41">
        <v>18773</v>
      </c>
      <c r="H23" s="41">
        <v>75092</v>
      </c>
      <c r="I23" s="40">
        <v>0</v>
      </c>
      <c r="J23" s="40">
        <v>0</v>
      </c>
      <c r="K23" s="41">
        <v>0</v>
      </c>
      <c r="L23" s="41">
        <v>0</v>
      </c>
      <c r="M23" s="40">
        <v>0</v>
      </c>
      <c r="N23" s="41">
        <v>0</v>
      </c>
      <c r="O23" s="41">
        <v>0</v>
      </c>
      <c r="P23" s="41">
        <v>0</v>
      </c>
      <c r="Q23" s="41">
        <v>0</v>
      </c>
      <c r="R23" s="40">
        <v>0</v>
      </c>
      <c r="S23" s="40">
        <v>0</v>
      </c>
      <c r="T23" s="41">
        <v>0</v>
      </c>
      <c r="U23" s="40">
        <v>0</v>
      </c>
      <c r="V23" s="41">
        <v>0</v>
      </c>
      <c r="W23" s="41">
        <v>0</v>
      </c>
      <c r="X23" s="40">
        <v>2163</v>
      </c>
      <c r="Y23" s="41">
        <v>2163</v>
      </c>
      <c r="Z23" s="41">
        <v>19467</v>
      </c>
      <c r="AA23" s="40">
        <v>13562</v>
      </c>
      <c r="AB23" s="41">
        <v>13562</v>
      </c>
      <c r="AC23" s="41">
        <v>56960.4</v>
      </c>
      <c r="AD23" s="40">
        <v>0</v>
      </c>
      <c r="AE23" s="41">
        <v>0</v>
      </c>
      <c r="AF23" s="41">
        <v>0</v>
      </c>
      <c r="AG23" s="40">
        <v>0</v>
      </c>
      <c r="AH23" s="40">
        <v>0</v>
      </c>
      <c r="AI23" s="40">
        <v>0</v>
      </c>
      <c r="AJ23" s="40">
        <v>0</v>
      </c>
      <c r="AK23" s="42">
        <v>65392.200000000004</v>
      </c>
      <c r="AL23" s="43">
        <v>23199.7</v>
      </c>
      <c r="AM23" s="44">
        <v>23199.7</v>
      </c>
      <c r="AN23" s="43">
        <v>0</v>
      </c>
      <c r="AO23" s="43">
        <v>0</v>
      </c>
      <c r="AP23" s="44">
        <v>0</v>
      </c>
      <c r="AQ23" s="44">
        <v>0</v>
      </c>
      <c r="AR23" s="43">
        <v>0</v>
      </c>
      <c r="AS23" s="44">
        <v>0</v>
      </c>
      <c r="AT23" s="44">
        <v>0</v>
      </c>
      <c r="AU23" s="44">
        <v>0</v>
      </c>
      <c r="AV23" s="44">
        <v>0</v>
      </c>
      <c r="AW23" s="43">
        <v>0</v>
      </c>
      <c r="AX23" s="43">
        <v>0</v>
      </c>
      <c r="AY23" s="44">
        <v>0</v>
      </c>
      <c r="AZ23" s="43">
        <v>0</v>
      </c>
      <c r="BA23" s="44">
        <v>0</v>
      </c>
      <c r="BB23" s="44">
        <v>0</v>
      </c>
      <c r="BC23" s="43">
        <v>2806.7</v>
      </c>
      <c r="BD23" s="44">
        <v>2806.7</v>
      </c>
      <c r="BE23" s="43">
        <v>39385.800000000003</v>
      </c>
      <c r="BF23" s="44">
        <v>39385.800000000003</v>
      </c>
      <c r="BG23" s="44">
        <v>0</v>
      </c>
      <c r="BH23" s="44">
        <v>0</v>
      </c>
      <c r="BI23" s="44">
        <v>0</v>
      </c>
      <c r="BJ23" s="43">
        <v>0</v>
      </c>
      <c r="BK23" s="43">
        <v>0</v>
      </c>
      <c r="BL23" s="43">
        <v>0</v>
      </c>
      <c r="BM23" s="43">
        <v>0</v>
      </c>
    </row>
    <row r="24" spans="1:65" s="3" customFormat="1" x14ac:dyDescent="0.2">
      <c r="A24" s="29">
        <v>18</v>
      </c>
      <c r="B24" s="29">
        <v>22</v>
      </c>
      <c r="C24" s="29">
        <v>870156</v>
      </c>
      <c r="D24" s="55" t="s">
        <v>24</v>
      </c>
      <c r="E24" s="84"/>
      <c r="F24" s="40">
        <v>3296</v>
      </c>
      <c r="G24" s="41">
        <v>0</v>
      </c>
      <c r="H24" s="41">
        <v>0</v>
      </c>
      <c r="I24" s="40">
        <v>0</v>
      </c>
      <c r="J24" s="40">
        <v>363</v>
      </c>
      <c r="K24" s="41">
        <v>186.18441672624681</v>
      </c>
      <c r="L24" s="41">
        <v>176.81558327375319</v>
      </c>
      <c r="M24" s="40">
        <v>600</v>
      </c>
      <c r="N24" s="41">
        <v>0</v>
      </c>
      <c r="O24" s="41">
        <v>0</v>
      </c>
      <c r="P24" s="41">
        <v>0</v>
      </c>
      <c r="Q24" s="41">
        <v>600</v>
      </c>
      <c r="R24" s="40">
        <v>0</v>
      </c>
      <c r="S24" s="40">
        <v>0</v>
      </c>
      <c r="T24" s="41">
        <v>0</v>
      </c>
      <c r="U24" s="40">
        <v>0</v>
      </c>
      <c r="V24" s="41">
        <v>0</v>
      </c>
      <c r="W24" s="41">
        <v>0</v>
      </c>
      <c r="X24" s="40">
        <v>15</v>
      </c>
      <c r="Y24" s="41">
        <v>0</v>
      </c>
      <c r="Z24" s="41">
        <v>0</v>
      </c>
      <c r="AA24" s="40">
        <v>4091</v>
      </c>
      <c r="AB24" s="41">
        <v>0</v>
      </c>
      <c r="AC24" s="41">
        <v>0</v>
      </c>
      <c r="AD24" s="40">
        <v>0</v>
      </c>
      <c r="AE24" s="41">
        <v>0</v>
      </c>
      <c r="AF24" s="41">
        <v>0</v>
      </c>
      <c r="AG24" s="40">
        <v>0</v>
      </c>
      <c r="AH24" s="40">
        <v>0</v>
      </c>
      <c r="AI24" s="40">
        <v>0</v>
      </c>
      <c r="AJ24" s="40">
        <v>0</v>
      </c>
      <c r="AK24" s="42">
        <v>5766.3</v>
      </c>
      <c r="AL24" s="43">
        <v>1031.9000000000001</v>
      </c>
      <c r="AM24" s="44">
        <v>0</v>
      </c>
      <c r="AN24" s="43">
        <v>0</v>
      </c>
      <c r="AO24" s="43">
        <v>703.4</v>
      </c>
      <c r="AP24" s="44">
        <v>568.79999999999995</v>
      </c>
      <c r="AQ24" s="44">
        <v>134.6</v>
      </c>
      <c r="AR24" s="43">
        <v>729.7</v>
      </c>
      <c r="AS24" s="44">
        <v>0</v>
      </c>
      <c r="AT24" s="44">
        <v>0</v>
      </c>
      <c r="AU24" s="44">
        <v>0</v>
      </c>
      <c r="AV24" s="44">
        <v>729.7</v>
      </c>
      <c r="AW24" s="43">
        <v>0</v>
      </c>
      <c r="AX24" s="43">
        <v>0</v>
      </c>
      <c r="AY24" s="44">
        <v>0</v>
      </c>
      <c r="AZ24" s="43">
        <v>0</v>
      </c>
      <c r="BA24" s="44">
        <v>0</v>
      </c>
      <c r="BB24" s="44">
        <v>0</v>
      </c>
      <c r="BC24" s="43">
        <v>15.8</v>
      </c>
      <c r="BD24" s="44">
        <v>0</v>
      </c>
      <c r="BE24" s="43">
        <v>3285.5</v>
      </c>
      <c r="BF24" s="44">
        <v>0</v>
      </c>
      <c r="BG24" s="44">
        <v>0</v>
      </c>
      <c r="BH24" s="44">
        <v>0</v>
      </c>
      <c r="BI24" s="44">
        <v>0</v>
      </c>
      <c r="BJ24" s="43">
        <v>0</v>
      </c>
      <c r="BK24" s="43">
        <v>0</v>
      </c>
      <c r="BL24" s="43">
        <v>0</v>
      </c>
      <c r="BM24" s="43">
        <v>0</v>
      </c>
    </row>
    <row r="25" spans="1:65" s="3" customFormat="1" x14ac:dyDescent="0.2">
      <c r="A25" s="29">
        <v>20</v>
      </c>
      <c r="B25" s="29">
        <v>27</v>
      </c>
      <c r="C25" s="29">
        <v>870031</v>
      </c>
      <c r="D25" s="55" t="s">
        <v>26</v>
      </c>
      <c r="E25" s="84"/>
      <c r="F25" s="40">
        <v>2409</v>
      </c>
      <c r="G25" s="41">
        <v>0</v>
      </c>
      <c r="H25" s="41">
        <v>0</v>
      </c>
      <c r="I25" s="40">
        <v>0</v>
      </c>
      <c r="J25" s="40">
        <v>479</v>
      </c>
      <c r="K25" s="41">
        <v>479.38410368881756</v>
      </c>
      <c r="L25" s="41">
        <v>-0.38410368881756085</v>
      </c>
      <c r="M25" s="40">
        <v>450</v>
      </c>
      <c r="N25" s="41">
        <v>0</v>
      </c>
      <c r="O25" s="41">
        <v>0</v>
      </c>
      <c r="P25" s="41">
        <v>0</v>
      </c>
      <c r="Q25" s="41">
        <v>450</v>
      </c>
      <c r="R25" s="40">
        <v>0</v>
      </c>
      <c r="S25" s="40">
        <v>0</v>
      </c>
      <c r="T25" s="41">
        <v>0</v>
      </c>
      <c r="U25" s="40">
        <v>0</v>
      </c>
      <c r="V25" s="41">
        <v>0</v>
      </c>
      <c r="W25" s="41">
        <v>0</v>
      </c>
      <c r="X25" s="40">
        <v>120</v>
      </c>
      <c r="Y25" s="41">
        <v>0</v>
      </c>
      <c r="Z25" s="41">
        <v>0</v>
      </c>
      <c r="AA25" s="40">
        <v>2190</v>
      </c>
      <c r="AB25" s="41">
        <v>0</v>
      </c>
      <c r="AC25" s="41">
        <v>0</v>
      </c>
      <c r="AD25" s="40">
        <v>0</v>
      </c>
      <c r="AE25" s="41">
        <v>0</v>
      </c>
      <c r="AF25" s="41">
        <v>0</v>
      </c>
      <c r="AG25" s="40">
        <v>0</v>
      </c>
      <c r="AH25" s="40">
        <v>0</v>
      </c>
      <c r="AI25" s="40">
        <v>222</v>
      </c>
      <c r="AJ25" s="40">
        <v>0</v>
      </c>
      <c r="AK25" s="42">
        <v>4801.3999999999996</v>
      </c>
      <c r="AL25" s="43">
        <v>754.2</v>
      </c>
      <c r="AM25" s="44">
        <v>0</v>
      </c>
      <c r="AN25" s="43">
        <v>0</v>
      </c>
      <c r="AO25" s="43">
        <v>1464.7</v>
      </c>
      <c r="AP25" s="44">
        <v>1464.7</v>
      </c>
      <c r="AQ25" s="44">
        <v>0</v>
      </c>
      <c r="AR25" s="43">
        <v>547.29999999999995</v>
      </c>
      <c r="AS25" s="44">
        <v>0</v>
      </c>
      <c r="AT25" s="44">
        <v>0</v>
      </c>
      <c r="AU25" s="44">
        <v>0</v>
      </c>
      <c r="AV25" s="44">
        <v>547.29999999999995</v>
      </c>
      <c r="AW25" s="43">
        <v>0</v>
      </c>
      <c r="AX25" s="43">
        <v>0</v>
      </c>
      <c r="AY25" s="44">
        <v>0</v>
      </c>
      <c r="AZ25" s="43">
        <v>0</v>
      </c>
      <c r="BA25" s="44">
        <v>0</v>
      </c>
      <c r="BB25" s="44">
        <v>0</v>
      </c>
      <c r="BC25" s="43">
        <v>126.2</v>
      </c>
      <c r="BD25" s="44">
        <v>0</v>
      </c>
      <c r="BE25" s="43">
        <v>1758.8</v>
      </c>
      <c r="BF25" s="44">
        <v>0</v>
      </c>
      <c r="BG25" s="44">
        <v>0</v>
      </c>
      <c r="BH25" s="44">
        <v>0</v>
      </c>
      <c r="BI25" s="44">
        <v>0</v>
      </c>
      <c r="BJ25" s="43">
        <v>0</v>
      </c>
      <c r="BK25" s="43">
        <v>0</v>
      </c>
      <c r="BL25" s="43">
        <v>150.19999999999999</v>
      </c>
      <c r="BM25" s="43">
        <v>0</v>
      </c>
    </row>
    <row r="26" spans="1:65" s="3" customFormat="1" x14ac:dyDescent="0.2">
      <c r="A26" s="29">
        <v>24</v>
      </c>
      <c r="B26" s="29">
        <v>137</v>
      </c>
      <c r="C26" s="29">
        <v>870131</v>
      </c>
      <c r="D26" s="55" t="s">
        <v>30</v>
      </c>
      <c r="E26" s="84"/>
      <c r="F26" s="40">
        <v>27233</v>
      </c>
      <c r="G26" s="41">
        <v>0</v>
      </c>
      <c r="H26" s="41">
        <v>0</v>
      </c>
      <c r="I26" s="40">
        <v>0</v>
      </c>
      <c r="J26" s="40">
        <v>0</v>
      </c>
      <c r="K26" s="41">
        <v>0</v>
      </c>
      <c r="L26" s="41">
        <v>0</v>
      </c>
      <c r="M26" s="40">
        <v>0</v>
      </c>
      <c r="N26" s="41">
        <v>0</v>
      </c>
      <c r="O26" s="41">
        <v>0</v>
      </c>
      <c r="P26" s="41">
        <v>0</v>
      </c>
      <c r="Q26" s="41">
        <v>0</v>
      </c>
      <c r="R26" s="40">
        <v>0</v>
      </c>
      <c r="S26" s="40">
        <v>0</v>
      </c>
      <c r="T26" s="41">
        <v>0</v>
      </c>
      <c r="U26" s="40">
        <v>0</v>
      </c>
      <c r="V26" s="41">
        <v>0</v>
      </c>
      <c r="W26" s="41">
        <v>0</v>
      </c>
      <c r="X26" s="40">
        <v>0</v>
      </c>
      <c r="Y26" s="41">
        <v>0</v>
      </c>
      <c r="Z26" s="41">
        <v>0</v>
      </c>
      <c r="AA26" s="40">
        <v>6463</v>
      </c>
      <c r="AB26" s="41">
        <v>0</v>
      </c>
      <c r="AC26" s="41">
        <v>0</v>
      </c>
      <c r="AD26" s="40">
        <v>2070</v>
      </c>
      <c r="AE26" s="41">
        <v>1800</v>
      </c>
      <c r="AF26" s="41">
        <v>270</v>
      </c>
      <c r="AG26" s="40">
        <v>0</v>
      </c>
      <c r="AH26" s="40">
        <v>0</v>
      </c>
      <c r="AI26" s="40">
        <v>0</v>
      </c>
      <c r="AJ26" s="40">
        <v>0</v>
      </c>
      <c r="AK26" s="42">
        <v>12829.3</v>
      </c>
      <c r="AL26" s="43">
        <v>8525.7999999999993</v>
      </c>
      <c r="AM26" s="44">
        <v>0</v>
      </c>
      <c r="AN26" s="43">
        <v>0</v>
      </c>
      <c r="AO26" s="43">
        <v>0</v>
      </c>
      <c r="AP26" s="44">
        <v>0</v>
      </c>
      <c r="AQ26" s="44">
        <v>0</v>
      </c>
      <c r="AR26" s="43">
        <v>0</v>
      </c>
      <c r="AS26" s="44">
        <v>0</v>
      </c>
      <c r="AT26" s="44">
        <v>0</v>
      </c>
      <c r="AU26" s="44">
        <v>0</v>
      </c>
      <c r="AV26" s="44">
        <v>0</v>
      </c>
      <c r="AW26" s="43">
        <v>0</v>
      </c>
      <c r="AX26" s="43">
        <v>0</v>
      </c>
      <c r="AY26" s="44">
        <v>0</v>
      </c>
      <c r="AZ26" s="43">
        <v>0</v>
      </c>
      <c r="BA26" s="44">
        <v>0</v>
      </c>
      <c r="BB26" s="44">
        <v>0</v>
      </c>
      <c r="BC26" s="43">
        <v>0</v>
      </c>
      <c r="BD26" s="44">
        <v>0</v>
      </c>
      <c r="BE26" s="43">
        <v>4303.5</v>
      </c>
      <c r="BF26" s="44">
        <v>0</v>
      </c>
      <c r="BG26" s="44">
        <v>775.4</v>
      </c>
      <c r="BH26" s="44">
        <v>684.5</v>
      </c>
      <c r="BI26" s="44">
        <v>90.9</v>
      </c>
      <c r="BJ26" s="43">
        <v>0</v>
      </c>
      <c r="BK26" s="43">
        <v>0</v>
      </c>
      <c r="BL26" s="43">
        <v>0</v>
      </c>
      <c r="BM26" s="43">
        <v>0</v>
      </c>
    </row>
    <row r="27" spans="1:65" s="3" customFormat="1" x14ac:dyDescent="0.2">
      <c r="A27" s="29">
        <v>25</v>
      </c>
      <c r="B27" s="29">
        <v>138</v>
      </c>
      <c r="C27" s="29">
        <v>870022</v>
      </c>
      <c r="D27" s="55" t="s">
        <v>31</v>
      </c>
      <c r="E27" s="84"/>
      <c r="F27" s="40">
        <v>11669</v>
      </c>
      <c r="G27" s="41">
        <v>0</v>
      </c>
      <c r="H27" s="41">
        <v>0</v>
      </c>
      <c r="I27" s="40">
        <v>0</v>
      </c>
      <c r="J27" s="40">
        <v>0</v>
      </c>
      <c r="K27" s="41">
        <v>0</v>
      </c>
      <c r="L27" s="41">
        <v>0</v>
      </c>
      <c r="M27" s="40">
        <v>0</v>
      </c>
      <c r="N27" s="41">
        <v>0</v>
      </c>
      <c r="O27" s="41">
        <v>0</v>
      </c>
      <c r="P27" s="41">
        <v>0</v>
      </c>
      <c r="Q27" s="41">
        <v>0</v>
      </c>
      <c r="R27" s="40">
        <v>0</v>
      </c>
      <c r="S27" s="40">
        <v>0</v>
      </c>
      <c r="T27" s="41">
        <v>0</v>
      </c>
      <c r="U27" s="40">
        <v>0</v>
      </c>
      <c r="V27" s="41">
        <v>0</v>
      </c>
      <c r="W27" s="41">
        <v>0</v>
      </c>
      <c r="X27" s="40">
        <v>0</v>
      </c>
      <c r="Y27" s="41">
        <v>0</v>
      </c>
      <c r="Z27" s="41">
        <v>0</v>
      </c>
      <c r="AA27" s="40">
        <v>6430</v>
      </c>
      <c r="AB27" s="41">
        <v>0</v>
      </c>
      <c r="AC27" s="41">
        <v>0</v>
      </c>
      <c r="AD27" s="40">
        <v>0</v>
      </c>
      <c r="AE27" s="41">
        <v>0</v>
      </c>
      <c r="AF27" s="41">
        <v>0</v>
      </c>
      <c r="AG27" s="40">
        <v>0</v>
      </c>
      <c r="AH27" s="40">
        <v>0</v>
      </c>
      <c r="AI27" s="40">
        <v>0</v>
      </c>
      <c r="AJ27" s="40">
        <v>0</v>
      </c>
      <c r="AK27" s="42">
        <v>8817.2000000000007</v>
      </c>
      <c r="AL27" s="43">
        <v>3653.2</v>
      </c>
      <c r="AM27" s="44">
        <v>0</v>
      </c>
      <c r="AN27" s="43">
        <v>0</v>
      </c>
      <c r="AO27" s="43">
        <v>0</v>
      </c>
      <c r="AP27" s="44">
        <v>0</v>
      </c>
      <c r="AQ27" s="44">
        <v>0</v>
      </c>
      <c r="AR27" s="43">
        <v>0</v>
      </c>
      <c r="AS27" s="44">
        <v>0</v>
      </c>
      <c r="AT27" s="44">
        <v>0</v>
      </c>
      <c r="AU27" s="44">
        <v>0</v>
      </c>
      <c r="AV27" s="44">
        <v>0</v>
      </c>
      <c r="AW27" s="43">
        <v>0</v>
      </c>
      <c r="AX27" s="43">
        <v>0</v>
      </c>
      <c r="AY27" s="44">
        <v>0</v>
      </c>
      <c r="AZ27" s="43">
        <v>0</v>
      </c>
      <c r="BA27" s="44">
        <v>0</v>
      </c>
      <c r="BB27" s="44">
        <v>0</v>
      </c>
      <c r="BC27" s="43">
        <v>0</v>
      </c>
      <c r="BD27" s="44">
        <v>0</v>
      </c>
      <c r="BE27" s="43">
        <v>5164</v>
      </c>
      <c r="BF27" s="44">
        <v>0</v>
      </c>
      <c r="BG27" s="44">
        <v>0</v>
      </c>
      <c r="BH27" s="44">
        <v>0</v>
      </c>
      <c r="BI27" s="44">
        <v>0</v>
      </c>
      <c r="BJ27" s="43">
        <v>0</v>
      </c>
      <c r="BK27" s="43">
        <v>0</v>
      </c>
      <c r="BL27" s="43">
        <v>0</v>
      </c>
      <c r="BM27" s="43">
        <v>0</v>
      </c>
    </row>
    <row r="28" spans="1:65" s="3" customFormat="1" x14ac:dyDescent="0.2">
      <c r="A28" s="29">
        <v>26</v>
      </c>
      <c r="B28" s="29">
        <v>38</v>
      </c>
      <c r="C28" s="29">
        <v>870064</v>
      </c>
      <c r="D28" s="55" t="s">
        <v>32</v>
      </c>
      <c r="E28" s="84"/>
      <c r="F28" s="40">
        <v>10106</v>
      </c>
      <c r="G28" s="41">
        <v>0</v>
      </c>
      <c r="H28" s="41">
        <v>0</v>
      </c>
      <c r="I28" s="40">
        <v>0</v>
      </c>
      <c r="J28" s="40">
        <v>0</v>
      </c>
      <c r="K28" s="41">
        <v>0</v>
      </c>
      <c r="L28" s="41">
        <v>0</v>
      </c>
      <c r="M28" s="40">
        <v>0</v>
      </c>
      <c r="N28" s="41">
        <v>0</v>
      </c>
      <c r="O28" s="41">
        <v>0</v>
      </c>
      <c r="P28" s="41">
        <v>0</v>
      </c>
      <c r="Q28" s="41">
        <v>0</v>
      </c>
      <c r="R28" s="40">
        <v>0</v>
      </c>
      <c r="S28" s="40">
        <v>0</v>
      </c>
      <c r="T28" s="41">
        <v>0</v>
      </c>
      <c r="U28" s="40">
        <v>0</v>
      </c>
      <c r="V28" s="41">
        <v>0</v>
      </c>
      <c r="W28" s="41">
        <v>0</v>
      </c>
      <c r="X28" s="40">
        <v>67</v>
      </c>
      <c r="Y28" s="41">
        <v>0</v>
      </c>
      <c r="Z28" s="41">
        <v>0</v>
      </c>
      <c r="AA28" s="40">
        <v>8209</v>
      </c>
      <c r="AB28" s="41">
        <v>0</v>
      </c>
      <c r="AC28" s="41">
        <v>0</v>
      </c>
      <c r="AD28" s="40">
        <v>0</v>
      </c>
      <c r="AE28" s="41">
        <v>0</v>
      </c>
      <c r="AF28" s="41">
        <v>0</v>
      </c>
      <c r="AG28" s="40">
        <v>0</v>
      </c>
      <c r="AH28" s="40">
        <v>0</v>
      </c>
      <c r="AI28" s="40">
        <v>0</v>
      </c>
      <c r="AJ28" s="40">
        <v>0</v>
      </c>
      <c r="AK28" s="42">
        <v>9827.1</v>
      </c>
      <c r="AL28" s="43">
        <v>3163.9</v>
      </c>
      <c r="AM28" s="44">
        <v>0</v>
      </c>
      <c r="AN28" s="43">
        <v>0</v>
      </c>
      <c r="AO28" s="43">
        <v>0</v>
      </c>
      <c r="AP28" s="44">
        <v>0</v>
      </c>
      <c r="AQ28" s="44">
        <v>0</v>
      </c>
      <c r="AR28" s="43">
        <v>0</v>
      </c>
      <c r="AS28" s="44">
        <v>0</v>
      </c>
      <c r="AT28" s="44">
        <v>0</v>
      </c>
      <c r="AU28" s="44">
        <v>0</v>
      </c>
      <c r="AV28" s="44">
        <v>0</v>
      </c>
      <c r="AW28" s="43">
        <v>0</v>
      </c>
      <c r="AX28" s="43">
        <v>0</v>
      </c>
      <c r="AY28" s="44">
        <v>0</v>
      </c>
      <c r="AZ28" s="43">
        <v>0</v>
      </c>
      <c r="BA28" s="44">
        <v>0</v>
      </c>
      <c r="BB28" s="44">
        <v>0</v>
      </c>
      <c r="BC28" s="43">
        <v>70.5</v>
      </c>
      <c r="BD28" s="44">
        <v>0</v>
      </c>
      <c r="BE28" s="43">
        <v>6592.7</v>
      </c>
      <c r="BF28" s="44">
        <v>0</v>
      </c>
      <c r="BG28" s="44">
        <v>0</v>
      </c>
      <c r="BH28" s="44">
        <v>0</v>
      </c>
      <c r="BI28" s="44">
        <v>0</v>
      </c>
      <c r="BJ28" s="43">
        <v>0</v>
      </c>
      <c r="BK28" s="43">
        <v>0</v>
      </c>
      <c r="BL28" s="43">
        <v>0</v>
      </c>
      <c r="BM28" s="43">
        <v>0</v>
      </c>
    </row>
    <row r="29" spans="1:65" s="3" customFormat="1" x14ac:dyDescent="0.2">
      <c r="A29" s="29">
        <v>27</v>
      </c>
      <c r="B29" s="29">
        <v>39</v>
      </c>
      <c r="C29" s="29">
        <v>870045</v>
      </c>
      <c r="D29" s="55" t="s">
        <v>33</v>
      </c>
      <c r="E29" s="84"/>
      <c r="F29" s="40">
        <v>4609</v>
      </c>
      <c r="G29" s="41">
        <v>797</v>
      </c>
      <c r="H29" s="41">
        <v>3188</v>
      </c>
      <c r="I29" s="40">
        <v>0</v>
      </c>
      <c r="J29" s="40">
        <v>0</v>
      </c>
      <c r="K29" s="41">
        <v>0</v>
      </c>
      <c r="L29" s="41">
        <v>0</v>
      </c>
      <c r="M29" s="40">
        <v>0</v>
      </c>
      <c r="N29" s="41">
        <v>0</v>
      </c>
      <c r="O29" s="41">
        <v>0</v>
      </c>
      <c r="P29" s="41">
        <v>0</v>
      </c>
      <c r="Q29" s="41">
        <v>0</v>
      </c>
      <c r="R29" s="40">
        <v>0</v>
      </c>
      <c r="S29" s="40">
        <v>0</v>
      </c>
      <c r="T29" s="41">
        <v>0</v>
      </c>
      <c r="U29" s="40">
        <v>0</v>
      </c>
      <c r="V29" s="41">
        <v>0</v>
      </c>
      <c r="W29" s="41">
        <v>0</v>
      </c>
      <c r="X29" s="40">
        <v>0</v>
      </c>
      <c r="Y29" s="41">
        <v>0</v>
      </c>
      <c r="Z29" s="41">
        <v>0</v>
      </c>
      <c r="AA29" s="40">
        <v>4612</v>
      </c>
      <c r="AB29" s="41">
        <v>627</v>
      </c>
      <c r="AC29" s="41">
        <v>2633.4</v>
      </c>
      <c r="AD29" s="40">
        <v>0</v>
      </c>
      <c r="AE29" s="41">
        <v>0</v>
      </c>
      <c r="AF29" s="41">
        <v>0</v>
      </c>
      <c r="AG29" s="40">
        <v>0</v>
      </c>
      <c r="AH29" s="40">
        <v>0</v>
      </c>
      <c r="AI29" s="40">
        <v>1747</v>
      </c>
      <c r="AJ29" s="40">
        <v>0</v>
      </c>
      <c r="AK29" s="42">
        <v>8828.6</v>
      </c>
      <c r="AL29" s="43">
        <v>2178.3000000000002</v>
      </c>
      <c r="AM29" s="44">
        <v>984.9</v>
      </c>
      <c r="AN29" s="43">
        <v>0</v>
      </c>
      <c r="AO29" s="43">
        <v>0</v>
      </c>
      <c r="AP29" s="44">
        <v>0</v>
      </c>
      <c r="AQ29" s="44">
        <v>0</v>
      </c>
      <c r="AR29" s="43">
        <v>0</v>
      </c>
      <c r="AS29" s="44">
        <v>0</v>
      </c>
      <c r="AT29" s="44">
        <v>0</v>
      </c>
      <c r="AU29" s="44">
        <v>0</v>
      </c>
      <c r="AV29" s="44">
        <v>0</v>
      </c>
      <c r="AW29" s="43">
        <v>0</v>
      </c>
      <c r="AX29" s="43">
        <v>0</v>
      </c>
      <c r="AY29" s="44">
        <v>0</v>
      </c>
      <c r="AZ29" s="43">
        <v>0</v>
      </c>
      <c r="BA29" s="44">
        <v>0</v>
      </c>
      <c r="BB29" s="44">
        <v>0</v>
      </c>
      <c r="BC29" s="43">
        <v>0</v>
      </c>
      <c r="BD29" s="44">
        <v>0</v>
      </c>
      <c r="BE29" s="43">
        <v>5021.3</v>
      </c>
      <c r="BF29" s="44">
        <v>1820.9</v>
      </c>
      <c r="BG29" s="44">
        <v>0</v>
      </c>
      <c r="BH29" s="44">
        <v>0</v>
      </c>
      <c r="BI29" s="44">
        <v>0</v>
      </c>
      <c r="BJ29" s="43">
        <v>0</v>
      </c>
      <c r="BK29" s="43">
        <v>0</v>
      </c>
      <c r="BL29" s="43">
        <v>1629</v>
      </c>
      <c r="BM29" s="43">
        <v>0</v>
      </c>
    </row>
    <row r="30" spans="1:65" s="3" customFormat="1" x14ac:dyDescent="0.2">
      <c r="A30" s="29">
        <v>28</v>
      </c>
      <c r="B30" s="29">
        <v>40</v>
      </c>
      <c r="C30" s="29">
        <v>870044</v>
      </c>
      <c r="D30" s="55" t="s">
        <v>34</v>
      </c>
      <c r="E30" s="84"/>
      <c r="F30" s="40">
        <v>3275</v>
      </c>
      <c r="G30" s="41">
        <v>0</v>
      </c>
      <c r="H30" s="41">
        <v>0</v>
      </c>
      <c r="I30" s="40">
        <v>0</v>
      </c>
      <c r="J30" s="40">
        <v>0</v>
      </c>
      <c r="K30" s="41">
        <v>0</v>
      </c>
      <c r="L30" s="41">
        <v>0</v>
      </c>
      <c r="M30" s="40">
        <v>0</v>
      </c>
      <c r="N30" s="41">
        <v>0</v>
      </c>
      <c r="O30" s="41">
        <v>0</v>
      </c>
      <c r="P30" s="41">
        <v>0</v>
      </c>
      <c r="Q30" s="41">
        <v>0</v>
      </c>
      <c r="R30" s="40">
        <v>0</v>
      </c>
      <c r="S30" s="40">
        <v>0</v>
      </c>
      <c r="T30" s="41">
        <v>0</v>
      </c>
      <c r="U30" s="40">
        <v>0</v>
      </c>
      <c r="V30" s="41">
        <v>0</v>
      </c>
      <c r="W30" s="41">
        <v>0</v>
      </c>
      <c r="X30" s="40">
        <v>189</v>
      </c>
      <c r="Y30" s="41">
        <v>0</v>
      </c>
      <c r="Z30" s="41">
        <v>0</v>
      </c>
      <c r="AA30" s="40">
        <v>2953</v>
      </c>
      <c r="AB30" s="41">
        <v>0</v>
      </c>
      <c r="AC30" s="41">
        <v>0</v>
      </c>
      <c r="AD30" s="40">
        <v>0</v>
      </c>
      <c r="AE30" s="41">
        <v>0</v>
      </c>
      <c r="AF30" s="41">
        <v>0</v>
      </c>
      <c r="AG30" s="40">
        <v>0</v>
      </c>
      <c r="AH30" s="40">
        <v>0</v>
      </c>
      <c r="AI30" s="40">
        <v>2453</v>
      </c>
      <c r="AJ30" s="40">
        <v>0</v>
      </c>
      <c r="AK30" s="42">
        <v>5381</v>
      </c>
      <c r="AL30" s="43">
        <v>1025.3</v>
      </c>
      <c r="AM30" s="44">
        <v>0</v>
      </c>
      <c r="AN30" s="43">
        <v>0</v>
      </c>
      <c r="AO30" s="43">
        <v>0</v>
      </c>
      <c r="AP30" s="44">
        <v>0</v>
      </c>
      <c r="AQ30" s="44">
        <v>0</v>
      </c>
      <c r="AR30" s="43">
        <v>0</v>
      </c>
      <c r="AS30" s="44">
        <v>0</v>
      </c>
      <c r="AT30" s="44">
        <v>0</v>
      </c>
      <c r="AU30" s="44">
        <v>0</v>
      </c>
      <c r="AV30" s="44">
        <v>0</v>
      </c>
      <c r="AW30" s="43">
        <v>0</v>
      </c>
      <c r="AX30" s="43">
        <v>0</v>
      </c>
      <c r="AY30" s="44">
        <v>0</v>
      </c>
      <c r="AZ30" s="43">
        <v>0</v>
      </c>
      <c r="BA30" s="44">
        <v>0</v>
      </c>
      <c r="BB30" s="44">
        <v>0</v>
      </c>
      <c r="BC30" s="43">
        <v>198.8</v>
      </c>
      <c r="BD30" s="44">
        <v>0</v>
      </c>
      <c r="BE30" s="43">
        <v>2371.6</v>
      </c>
      <c r="BF30" s="44">
        <v>0</v>
      </c>
      <c r="BG30" s="44">
        <v>0</v>
      </c>
      <c r="BH30" s="44">
        <v>0</v>
      </c>
      <c r="BI30" s="44">
        <v>0</v>
      </c>
      <c r="BJ30" s="43">
        <v>0</v>
      </c>
      <c r="BK30" s="43">
        <v>0</v>
      </c>
      <c r="BL30" s="43">
        <v>1785.3</v>
      </c>
      <c r="BM30" s="43">
        <v>0</v>
      </c>
    </row>
    <row r="31" spans="1:65" s="3" customFormat="1" x14ac:dyDescent="0.2">
      <c r="A31" s="29">
        <v>29</v>
      </c>
      <c r="B31" s="29">
        <v>41</v>
      </c>
      <c r="C31" s="29">
        <v>870150</v>
      </c>
      <c r="D31" s="55" t="s">
        <v>35</v>
      </c>
      <c r="E31" s="84"/>
      <c r="F31" s="40">
        <v>1218</v>
      </c>
      <c r="G31" s="41">
        <v>0</v>
      </c>
      <c r="H31" s="41">
        <v>0</v>
      </c>
      <c r="I31" s="40">
        <v>0</v>
      </c>
      <c r="J31" s="40">
        <v>0</v>
      </c>
      <c r="K31" s="41">
        <v>0</v>
      </c>
      <c r="L31" s="41">
        <v>0</v>
      </c>
      <c r="M31" s="40">
        <v>0</v>
      </c>
      <c r="N31" s="41">
        <v>0</v>
      </c>
      <c r="O31" s="41">
        <v>0</v>
      </c>
      <c r="P31" s="41">
        <v>0</v>
      </c>
      <c r="Q31" s="41">
        <v>0</v>
      </c>
      <c r="R31" s="40">
        <v>0</v>
      </c>
      <c r="S31" s="40">
        <v>0</v>
      </c>
      <c r="T31" s="41">
        <v>0</v>
      </c>
      <c r="U31" s="40">
        <v>0</v>
      </c>
      <c r="V31" s="41">
        <v>0</v>
      </c>
      <c r="W31" s="41">
        <v>0</v>
      </c>
      <c r="X31" s="40">
        <v>20</v>
      </c>
      <c r="Y31" s="41">
        <v>0</v>
      </c>
      <c r="Z31" s="41">
        <v>0</v>
      </c>
      <c r="AA31" s="40">
        <v>371</v>
      </c>
      <c r="AB31" s="41">
        <v>0</v>
      </c>
      <c r="AC31" s="41">
        <v>0</v>
      </c>
      <c r="AD31" s="40">
        <v>0</v>
      </c>
      <c r="AE31" s="41">
        <v>0</v>
      </c>
      <c r="AF31" s="41">
        <v>0</v>
      </c>
      <c r="AG31" s="40">
        <v>0</v>
      </c>
      <c r="AH31" s="40">
        <v>0</v>
      </c>
      <c r="AI31" s="40">
        <v>0</v>
      </c>
      <c r="AJ31" s="40">
        <v>0</v>
      </c>
      <c r="AK31" s="42">
        <v>700.3</v>
      </c>
      <c r="AL31" s="43">
        <v>381.3</v>
      </c>
      <c r="AM31" s="44">
        <v>0</v>
      </c>
      <c r="AN31" s="43">
        <v>0</v>
      </c>
      <c r="AO31" s="43">
        <v>0</v>
      </c>
      <c r="AP31" s="44">
        <v>0</v>
      </c>
      <c r="AQ31" s="44">
        <v>0</v>
      </c>
      <c r="AR31" s="43">
        <v>0</v>
      </c>
      <c r="AS31" s="44">
        <v>0</v>
      </c>
      <c r="AT31" s="44">
        <v>0</v>
      </c>
      <c r="AU31" s="44">
        <v>0</v>
      </c>
      <c r="AV31" s="44">
        <v>0</v>
      </c>
      <c r="AW31" s="43">
        <v>0</v>
      </c>
      <c r="AX31" s="43">
        <v>0</v>
      </c>
      <c r="AY31" s="44">
        <v>0</v>
      </c>
      <c r="AZ31" s="43">
        <v>0</v>
      </c>
      <c r="BA31" s="44">
        <v>0</v>
      </c>
      <c r="BB31" s="44">
        <v>0</v>
      </c>
      <c r="BC31" s="43">
        <v>21</v>
      </c>
      <c r="BD31" s="44">
        <v>0</v>
      </c>
      <c r="BE31" s="43">
        <v>298</v>
      </c>
      <c r="BF31" s="44">
        <v>0</v>
      </c>
      <c r="BG31" s="44">
        <v>0</v>
      </c>
      <c r="BH31" s="44">
        <v>0</v>
      </c>
      <c r="BI31" s="44">
        <v>0</v>
      </c>
      <c r="BJ31" s="43">
        <v>0</v>
      </c>
      <c r="BK31" s="43">
        <v>0</v>
      </c>
      <c r="BL31" s="43">
        <v>0</v>
      </c>
      <c r="BM31" s="43">
        <v>0</v>
      </c>
    </row>
    <row r="32" spans="1:65" s="3" customFormat="1" x14ac:dyDescent="0.2">
      <c r="A32" s="29">
        <v>30</v>
      </c>
      <c r="B32" s="29">
        <v>42</v>
      </c>
      <c r="C32" s="29">
        <v>870146</v>
      </c>
      <c r="D32" s="55" t="s">
        <v>36</v>
      </c>
      <c r="E32" s="84"/>
      <c r="F32" s="40">
        <v>5311</v>
      </c>
      <c r="G32" s="41">
        <v>0</v>
      </c>
      <c r="H32" s="41">
        <v>0</v>
      </c>
      <c r="I32" s="40">
        <v>0</v>
      </c>
      <c r="J32" s="40">
        <v>0</v>
      </c>
      <c r="K32" s="41">
        <v>0</v>
      </c>
      <c r="L32" s="41">
        <v>0</v>
      </c>
      <c r="M32" s="40">
        <v>0</v>
      </c>
      <c r="N32" s="41">
        <v>0</v>
      </c>
      <c r="O32" s="41">
        <v>0</v>
      </c>
      <c r="P32" s="41">
        <v>0</v>
      </c>
      <c r="Q32" s="41">
        <v>0</v>
      </c>
      <c r="R32" s="40">
        <v>0</v>
      </c>
      <c r="S32" s="40">
        <v>0</v>
      </c>
      <c r="T32" s="41">
        <v>0</v>
      </c>
      <c r="U32" s="40">
        <v>0</v>
      </c>
      <c r="V32" s="41">
        <v>0</v>
      </c>
      <c r="W32" s="41">
        <v>0</v>
      </c>
      <c r="X32" s="40">
        <v>1828</v>
      </c>
      <c r="Y32" s="41">
        <v>0</v>
      </c>
      <c r="Z32" s="41">
        <v>0</v>
      </c>
      <c r="AA32" s="40">
        <v>2398</v>
      </c>
      <c r="AB32" s="41">
        <v>0</v>
      </c>
      <c r="AC32" s="41">
        <v>0</v>
      </c>
      <c r="AD32" s="40">
        <v>0</v>
      </c>
      <c r="AE32" s="41">
        <v>0</v>
      </c>
      <c r="AF32" s="41">
        <v>0</v>
      </c>
      <c r="AG32" s="40">
        <v>0</v>
      </c>
      <c r="AH32" s="40">
        <v>0</v>
      </c>
      <c r="AI32" s="40">
        <v>1243</v>
      </c>
      <c r="AJ32" s="40">
        <v>0</v>
      </c>
      <c r="AK32" s="42">
        <v>6394.3000000000011</v>
      </c>
      <c r="AL32" s="43">
        <v>1662.7</v>
      </c>
      <c r="AM32" s="44">
        <v>0</v>
      </c>
      <c r="AN32" s="43">
        <v>0</v>
      </c>
      <c r="AO32" s="43">
        <v>0</v>
      </c>
      <c r="AP32" s="44">
        <v>0</v>
      </c>
      <c r="AQ32" s="44">
        <v>0</v>
      </c>
      <c r="AR32" s="43">
        <v>0</v>
      </c>
      <c r="AS32" s="44">
        <v>0</v>
      </c>
      <c r="AT32" s="44">
        <v>0</v>
      </c>
      <c r="AU32" s="44">
        <v>0</v>
      </c>
      <c r="AV32" s="44">
        <v>0</v>
      </c>
      <c r="AW32" s="43">
        <v>0</v>
      </c>
      <c r="AX32" s="43">
        <v>0</v>
      </c>
      <c r="AY32" s="44">
        <v>0</v>
      </c>
      <c r="AZ32" s="43">
        <v>0</v>
      </c>
      <c r="BA32" s="44">
        <v>0</v>
      </c>
      <c r="BB32" s="44">
        <v>0</v>
      </c>
      <c r="BC32" s="43">
        <v>1922.6</v>
      </c>
      <c r="BD32" s="44">
        <v>0</v>
      </c>
      <c r="BE32" s="43">
        <v>1925.9</v>
      </c>
      <c r="BF32" s="44">
        <v>0</v>
      </c>
      <c r="BG32" s="44">
        <v>0</v>
      </c>
      <c r="BH32" s="44">
        <v>0</v>
      </c>
      <c r="BI32" s="44">
        <v>0</v>
      </c>
      <c r="BJ32" s="43">
        <v>0</v>
      </c>
      <c r="BK32" s="43">
        <v>0</v>
      </c>
      <c r="BL32" s="43">
        <v>883.1</v>
      </c>
      <c r="BM32" s="43">
        <v>0</v>
      </c>
    </row>
    <row r="33" spans="1:65" s="3" customFormat="1" x14ac:dyDescent="0.2">
      <c r="A33" s="29">
        <v>31</v>
      </c>
      <c r="B33" s="29">
        <v>136</v>
      </c>
      <c r="C33" s="29">
        <v>870075</v>
      </c>
      <c r="D33" s="55" t="s">
        <v>37</v>
      </c>
      <c r="E33" s="84"/>
      <c r="F33" s="40">
        <v>51914</v>
      </c>
      <c r="G33" s="41">
        <v>327</v>
      </c>
      <c r="H33" s="41">
        <v>1308</v>
      </c>
      <c r="I33" s="40">
        <v>0</v>
      </c>
      <c r="J33" s="40">
        <v>0</v>
      </c>
      <c r="K33" s="41">
        <v>0</v>
      </c>
      <c r="L33" s="41">
        <v>0</v>
      </c>
      <c r="M33" s="40">
        <v>0</v>
      </c>
      <c r="N33" s="41">
        <v>0</v>
      </c>
      <c r="O33" s="41">
        <v>0</v>
      </c>
      <c r="P33" s="41">
        <v>0</v>
      </c>
      <c r="Q33" s="41">
        <v>0</v>
      </c>
      <c r="R33" s="40">
        <v>0</v>
      </c>
      <c r="S33" s="40">
        <v>416</v>
      </c>
      <c r="T33" s="41">
        <v>416</v>
      </c>
      <c r="U33" s="40">
        <v>100</v>
      </c>
      <c r="V33" s="41">
        <v>100</v>
      </c>
      <c r="W33" s="41">
        <v>0</v>
      </c>
      <c r="X33" s="40">
        <v>3050</v>
      </c>
      <c r="Y33" s="41">
        <v>0</v>
      </c>
      <c r="Z33" s="41">
        <v>0</v>
      </c>
      <c r="AA33" s="40">
        <v>15192</v>
      </c>
      <c r="AB33" s="41">
        <v>11</v>
      </c>
      <c r="AC33" s="41">
        <v>46.2</v>
      </c>
      <c r="AD33" s="40">
        <v>13500</v>
      </c>
      <c r="AE33" s="41">
        <v>10800</v>
      </c>
      <c r="AF33" s="41">
        <v>2700</v>
      </c>
      <c r="AG33" s="40">
        <v>500</v>
      </c>
      <c r="AH33" s="40">
        <v>0</v>
      </c>
      <c r="AI33" s="40">
        <v>3203</v>
      </c>
      <c r="AJ33" s="40">
        <v>0</v>
      </c>
      <c r="AK33" s="42">
        <v>39448.599999999991</v>
      </c>
      <c r="AL33" s="43">
        <v>16554.399999999998</v>
      </c>
      <c r="AM33" s="44">
        <v>404.1</v>
      </c>
      <c r="AN33" s="43">
        <v>0</v>
      </c>
      <c r="AO33" s="43">
        <v>0</v>
      </c>
      <c r="AP33" s="44">
        <v>0</v>
      </c>
      <c r="AQ33" s="44">
        <v>0</v>
      </c>
      <c r="AR33" s="43">
        <v>0</v>
      </c>
      <c r="AS33" s="44">
        <v>0</v>
      </c>
      <c r="AT33" s="44">
        <v>0</v>
      </c>
      <c r="AU33" s="44">
        <v>0</v>
      </c>
      <c r="AV33" s="44">
        <v>0</v>
      </c>
      <c r="AW33" s="43">
        <v>0</v>
      </c>
      <c r="AX33" s="43">
        <v>899.7</v>
      </c>
      <c r="AY33" s="44">
        <v>899.7</v>
      </c>
      <c r="AZ33" s="43">
        <v>365.5</v>
      </c>
      <c r="BA33" s="44">
        <v>365.5</v>
      </c>
      <c r="BB33" s="44">
        <v>0</v>
      </c>
      <c r="BC33" s="43">
        <v>3207.8</v>
      </c>
      <c r="BD33" s="44">
        <v>0</v>
      </c>
      <c r="BE33" s="43">
        <v>6397.9</v>
      </c>
      <c r="BF33" s="44">
        <v>31.9</v>
      </c>
      <c r="BG33" s="44">
        <v>5016</v>
      </c>
      <c r="BH33" s="44">
        <v>4107.2</v>
      </c>
      <c r="BI33" s="44">
        <v>908.8</v>
      </c>
      <c r="BJ33" s="43">
        <v>7596.5</v>
      </c>
      <c r="BK33" s="43">
        <v>0</v>
      </c>
      <c r="BL33" s="43">
        <v>4426.7999999999993</v>
      </c>
      <c r="BM33" s="43">
        <v>0</v>
      </c>
    </row>
    <row r="34" spans="1:65" s="3" customFormat="1" x14ac:dyDescent="0.2">
      <c r="A34" s="29">
        <v>32</v>
      </c>
      <c r="B34" s="29">
        <v>44</v>
      </c>
      <c r="C34" s="29">
        <v>870061</v>
      </c>
      <c r="D34" s="55" t="s">
        <v>38</v>
      </c>
      <c r="E34" s="84"/>
      <c r="F34" s="40">
        <v>36734</v>
      </c>
      <c r="G34" s="41">
        <v>739</v>
      </c>
      <c r="H34" s="41">
        <v>2956</v>
      </c>
      <c r="I34" s="40">
        <v>0</v>
      </c>
      <c r="J34" s="40">
        <v>2182</v>
      </c>
      <c r="K34" s="41">
        <v>2181.818646016502</v>
      </c>
      <c r="L34" s="41">
        <v>0.18135398349795651</v>
      </c>
      <c r="M34" s="40">
        <v>1650</v>
      </c>
      <c r="N34" s="41">
        <v>0</v>
      </c>
      <c r="O34" s="41">
        <v>0</v>
      </c>
      <c r="P34" s="41">
        <v>0</v>
      </c>
      <c r="Q34" s="41">
        <v>1650</v>
      </c>
      <c r="R34" s="40">
        <v>0</v>
      </c>
      <c r="S34" s="40">
        <v>0</v>
      </c>
      <c r="T34" s="41">
        <v>0</v>
      </c>
      <c r="U34" s="40">
        <v>0</v>
      </c>
      <c r="V34" s="41">
        <v>0</v>
      </c>
      <c r="W34" s="41">
        <v>0</v>
      </c>
      <c r="X34" s="40">
        <v>304</v>
      </c>
      <c r="Y34" s="41">
        <v>0</v>
      </c>
      <c r="Z34" s="41">
        <v>0</v>
      </c>
      <c r="AA34" s="40">
        <v>12906</v>
      </c>
      <c r="AB34" s="41">
        <v>445</v>
      </c>
      <c r="AC34" s="41">
        <v>1869</v>
      </c>
      <c r="AD34" s="40">
        <v>0</v>
      </c>
      <c r="AE34" s="41">
        <v>0</v>
      </c>
      <c r="AF34" s="41">
        <v>0</v>
      </c>
      <c r="AG34" s="40">
        <v>0</v>
      </c>
      <c r="AH34" s="40">
        <v>0</v>
      </c>
      <c r="AI34" s="40">
        <v>1558</v>
      </c>
      <c r="AJ34" s="40">
        <v>0</v>
      </c>
      <c r="AK34" s="42">
        <v>32445.399999999994</v>
      </c>
      <c r="AL34" s="43">
        <v>12182.3</v>
      </c>
      <c r="AM34" s="44">
        <v>913.3</v>
      </c>
      <c r="AN34" s="43">
        <v>0</v>
      </c>
      <c r="AO34" s="43">
        <v>6672.3</v>
      </c>
      <c r="AP34" s="44">
        <v>6672.3</v>
      </c>
      <c r="AQ34" s="44">
        <v>0</v>
      </c>
      <c r="AR34" s="43">
        <v>121.59999999999991</v>
      </c>
      <c r="AS34" s="44">
        <v>0</v>
      </c>
      <c r="AT34" s="44">
        <v>0</v>
      </c>
      <c r="AU34" s="44">
        <v>0</v>
      </c>
      <c r="AV34" s="44">
        <v>121.59999999999991</v>
      </c>
      <c r="AW34" s="43">
        <v>0</v>
      </c>
      <c r="AX34" s="43">
        <v>0</v>
      </c>
      <c r="AY34" s="44">
        <v>0</v>
      </c>
      <c r="AZ34" s="43">
        <v>0</v>
      </c>
      <c r="BA34" s="44">
        <v>0</v>
      </c>
      <c r="BB34" s="44">
        <v>0</v>
      </c>
      <c r="BC34" s="43">
        <v>319.7</v>
      </c>
      <c r="BD34" s="44">
        <v>0</v>
      </c>
      <c r="BE34" s="43">
        <v>11299.9</v>
      </c>
      <c r="BF34" s="44">
        <v>1292.3</v>
      </c>
      <c r="BG34" s="44">
        <v>0</v>
      </c>
      <c r="BH34" s="44">
        <v>0</v>
      </c>
      <c r="BI34" s="44">
        <v>0</v>
      </c>
      <c r="BJ34" s="43">
        <v>0</v>
      </c>
      <c r="BK34" s="43">
        <v>0</v>
      </c>
      <c r="BL34" s="43">
        <v>1849.6</v>
      </c>
      <c r="BM34" s="43">
        <v>0</v>
      </c>
    </row>
    <row r="35" spans="1:65" s="3" customFormat="1" x14ac:dyDescent="0.2">
      <c r="A35" s="29">
        <v>34</v>
      </c>
      <c r="B35" s="29">
        <v>48</v>
      </c>
      <c r="C35" s="29">
        <v>870043</v>
      </c>
      <c r="D35" s="55" t="s">
        <v>40</v>
      </c>
      <c r="E35" s="84"/>
      <c r="F35" s="40">
        <v>19261</v>
      </c>
      <c r="G35" s="41">
        <v>0</v>
      </c>
      <c r="H35" s="41">
        <v>0</v>
      </c>
      <c r="I35" s="40">
        <v>0</v>
      </c>
      <c r="J35" s="40">
        <v>864</v>
      </c>
      <c r="K35" s="41">
        <v>390.91706440455255</v>
      </c>
      <c r="L35" s="41">
        <v>473.08293559544745</v>
      </c>
      <c r="M35" s="40">
        <v>1350</v>
      </c>
      <c r="N35" s="41">
        <v>0</v>
      </c>
      <c r="O35" s="41">
        <v>0</v>
      </c>
      <c r="P35" s="41">
        <v>0</v>
      </c>
      <c r="Q35" s="41">
        <v>1350</v>
      </c>
      <c r="R35" s="40">
        <v>0</v>
      </c>
      <c r="S35" s="40">
        <v>0</v>
      </c>
      <c r="T35" s="41">
        <v>0</v>
      </c>
      <c r="U35" s="40">
        <v>0</v>
      </c>
      <c r="V35" s="41">
        <v>0</v>
      </c>
      <c r="W35" s="41">
        <v>0</v>
      </c>
      <c r="X35" s="40">
        <v>0</v>
      </c>
      <c r="Y35" s="41">
        <v>0</v>
      </c>
      <c r="Z35" s="41">
        <v>0</v>
      </c>
      <c r="AA35" s="40">
        <v>5719</v>
      </c>
      <c r="AB35" s="41">
        <v>0</v>
      </c>
      <c r="AC35" s="41">
        <v>0</v>
      </c>
      <c r="AD35" s="40">
        <v>0</v>
      </c>
      <c r="AE35" s="41">
        <v>0</v>
      </c>
      <c r="AF35" s="41">
        <v>0</v>
      </c>
      <c r="AG35" s="40">
        <v>0</v>
      </c>
      <c r="AH35" s="40">
        <v>0</v>
      </c>
      <c r="AI35" s="40">
        <v>0</v>
      </c>
      <c r="AJ35" s="40">
        <v>0</v>
      </c>
      <c r="AK35" s="42">
        <v>12725.6</v>
      </c>
      <c r="AL35" s="43">
        <v>6030</v>
      </c>
      <c r="AM35" s="44">
        <v>0</v>
      </c>
      <c r="AN35" s="43">
        <v>0</v>
      </c>
      <c r="AO35" s="43">
        <v>1555.3</v>
      </c>
      <c r="AP35" s="44">
        <v>1195.5999999999999</v>
      </c>
      <c r="AQ35" s="44">
        <v>359.7</v>
      </c>
      <c r="AR35" s="43">
        <v>547.29999999999995</v>
      </c>
      <c r="AS35" s="44">
        <v>0</v>
      </c>
      <c r="AT35" s="44">
        <v>0</v>
      </c>
      <c r="AU35" s="44">
        <v>0</v>
      </c>
      <c r="AV35" s="44">
        <v>547.29999999999995</v>
      </c>
      <c r="AW35" s="43">
        <v>0</v>
      </c>
      <c r="AX35" s="43">
        <v>0</v>
      </c>
      <c r="AY35" s="44">
        <v>0</v>
      </c>
      <c r="AZ35" s="43">
        <v>0</v>
      </c>
      <c r="BA35" s="44">
        <v>0</v>
      </c>
      <c r="BB35" s="44">
        <v>0</v>
      </c>
      <c r="BC35" s="43">
        <v>0</v>
      </c>
      <c r="BD35" s="44">
        <v>0</v>
      </c>
      <c r="BE35" s="43">
        <v>4593</v>
      </c>
      <c r="BF35" s="44">
        <v>0</v>
      </c>
      <c r="BG35" s="44">
        <v>0</v>
      </c>
      <c r="BH35" s="44">
        <v>0</v>
      </c>
      <c r="BI35" s="44">
        <v>0</v>
      </c>
      <c r="BJ35" s="43">
        <v>0</v>
      </c>
      <c r="BK35" s="43">
        <v>0</v>
      </c>
      <c r="BL35" s="43">
        <v>0</v>
      </c>
      <c r="BM35" s="43">
        <v>0</v>
      </c>
    </row>
    <row r="36" spans="1:65" s="3" customFormat="1" x14ac:dyDescent="0.2">
      <c r="A36" s="29">
        <v>35</v>
      </c>
      <c r="B36" s="29">
        <v>47</v>
      </c>
      <c r="C36" s="29">
        <v>870149</v>
      </c>
      <c r="D36" s="55" t="s">
        <v>41</v>
      </c>
      <c r="E36" s="84"/>
      <c r="F36" s="40">
        <v>4094</v>
      </c>
      <c r="G36" s="41">
        <v>4009</v>
      </c>
      <c r="H36" s="41">
        <v>16036</v>
      </c>
      <c r="I36" s="40">
        <v>0</v>
      </c>
      <c r="J36" s="40">
        <v>0</v>
      </c>
      <c r="K36" s="41">
        <v>0</v>
      </c>
      <c r="L36" s="41">
        <v>0</v>
      </c>
      <c r="M36" s="40">
        <v>0</v>
      </c>
      <c r="N36" s="41">
        <v>0</v>
      </c>
      <c r="O36" s="41">
        <v>0</v>
      </c>
      <c r="P36" s="41">
        <v>0</v>
      </c>
      <c r="Q36" s="41">
        <v>0</v>
      </c>
      <c r="R36" s="40">
        <v>0</v>
      </c>
      <c r="S36" s="40">
        <v>0</v>
      </c>
      <c r="T36" s="41">
        <v>0</v>
      </c>
      <c r="U36" s="40">
        <v>0</v>
      </c>
      <c r="V36" s="41">
        <v>0</v>
      </c>
      <c r="W36" s="41">
        <v>0</v>
      </c>
      <c r="X36" s="40">
        <v>0</v>
      </c>
      <c r="Y36" s="41">
        <v>0</v>
      </c>
      <c r="Z36" s="41">
        <v>0</v>
      </c>
      <c r="AA36" s="40">
        <v>9330</v>
      </c>
      <c r="AB36" s="41">
        <v>2833</v>
      </c>
      <c r="AC36" s="41">
        <v>11898.6</v>
      </c>
      <c r="AD36" s="40">
        <v>0</v>
      </c>
      <c r="AE36" s="41">
        <v>0</v>
      </c>
      <c r="AF36" s="41">
        <v>0</v>
      </c>
      <c r="AG36" s="40">
        <v>0</v>
      </c>
      <c r="AH36" s="40">
        <v>0</v>
      </c>
      <c r="AI36" s="40">
        <v>1200</v>
      </c>
      <c r="AJ36" s="40">
        <v>0</v>
      </c>
      <c r="AK36" s="42">
        <v>19596.300000000003</v>
      </c>
      <c r="AL36" s="43">
        <v>4980.9000000000005</v>
      </c>
      <c r="AM36" s="44">
        <v>4954.3</v>
      </c>
      <c r="AN36" s="43">
        <v>0</v>
      </c>
      <c r="AO36" s="43">
        <v>0</v>
      </c>
      <c r="AP36" s="44">
        <v>0</v>
      </c>
      <c r="AQ36" s="44">
        <v>0</v>
      </c>
      <c r="AR36" s="43">
        <v>0</v>
      </c>
      <c r="AS36" s="44">
        <v>0</v>
      </c>
      <c r="AT36" s="44">
        <v>0</v>
      </c>
      <c r="AU36" s="44">
        <v>0</v>
      </c>
      <c r="AV36" s="44">
        <v>0</v>
      </c>
      <c r="AW36" s="43">
        <v>0</v>
      </c>
      <c r="AX36" s="43">
        <v>0</v>
      </c>
      <c r="AY36" s="44">
        <v>0</v>
      </c>
      <c r="AZ36" s="43">
        <v>0</v>
      </c>
      <c r="BA36" s="44">
        <v>0</v>
      </c>
      <c r="BB36" s="44">
        <v>0</v>
      </c>
      <c r="BC36" s="43">
        <v>0</v>
      </c>
      <c r="BD36" s="44">
        <v>0</v>
      </c>
      <c r="BE36" s="43">
        <v>13445.2</v>
      </c>
      <c r="BF36" s="44">
        <v>8227.4</v>
      </c>
      <c r="BG36" s="44">
        <v>0</v>
      </c>
      <c r="BH36" s="44">
        <v>0</v>
      </c>
      <c r="BI36" s="44">
        <v>0</v>
      </c>
      <c r="BJ36" s="43">
        <v>0</v>
      </c>
      <c r="BK36" s="43">
        <v>0</v>
      </c>
      <c r="BL36" s="43">
        <v>1170.1999999999998</v>
      </c>
      <c r="BM36" s="43">
        <v>0</v>
      </c>
    </row>
    <row r="37" spans="1:65" s="3" customFormat="1" x14ac:dyDescent="0.2">
      <c r="A37" s="29">
        <v>40</v>
      </c>
      <c r="B37" s="29">
        <v>130</v>
      </c>
      <c r="C37" s="29">
        <v>870076</v>
      </c>
      <c r="D37" s="55" t="s">
        <v>46</v>
      </c>
      <c r="E37" s="84"/>
      <c r="F37" s="40">
        <v>179650</v>
      </c>
      <c r="G37" s="41">
        <v>3509</v>
      </c>
      <c r="H37" s="41">
        <v>14036</v>
      </c>
      <c r="I37" s="40">
        <v>0</v>
      </c>
      <c r="J37" s="40">
        <v>0</v>
      </c>
      <c r="K37" s="41">
        <v>0</v>
      </c>
      <c r="L37" s="41">
        <v>0</v>
      </c>
      <c r="M37" s="40">
        <v>0</v>
      </c>
      <c r="N37" s="41">
        <v>0</v>
      </c>
      <c r="O37" s="41">
        <v>0</v>
      </c>
      <c r="P37" s="41">
        <v>0</v>
      </c>
      <c r="Q37" s="41">
        <v>0</v>
      </c>
      <c r="R37" s="40">
        <v>0</v>
      </c>
      <c r="S37" s="40">
        <v>1386</v>
      </c>
      <c r="T37" s="41">
        <v>1386</v>
      </c>
      <c r="U37" s="40">
        <v>12675</v>
      </c>
      <c r="V37" s="41">
        <v>400</v>
      </c>
      <c r="W37" s="41">
        <v>12275</v>
      </c>
      <c r="X37" s="40">
        <v>8000</v>
      </c>
      <c r="Y37" s="41">
        <v>0</v>
      </c>
      <c r="Z37" s="41">
        <v>0</v>
      </c>
      <c r="AA37" s="40">
        <v>80562</v>
      </c>
      <c r="AB37" s="41">
        <v>1410</v>
      </c>
      <c r="AC37" s="41">
        <v>5922</v>
      </c>
      <c r="AD37" s="40">
        <v>33300</v>
      </c>
      <c r="AE37" s="41">
        <v>22500</v>
      </c>
      <c r="AF37" s="41">
        <v>10800</v>
      </c>
      <c r="AG37" s="40">
        <v>21950</v>
      </c>
      <c r="AH37" s="40">
        <v>2517367</v>
      </c>
      <c r="AI37" s="40">
        <v>76205</v>
      </c>
      <c r="AJ37" s="40">
        <v>0</v>
      </c>
      <c r="AK37" s="42">
        <v>845697.5</v>
      </c>
      <c r="AL37" s="43">
        <v>59480.9</v>
      </c>
      <c r="AM37" s="44">
        <v>4336.3999999999996</v>
      </c>
      <c r="AN37" s="43">
        <v>0</v>
      </c>
      <c r="AO37" s="43">
        <v>0</v>
      </c>
      <c r="AP37" s="44">
        <v>0</v>
      </c>
      <c r="AQ37" s="44">
        <v>0</v>
      </c>
      <c r="AR37" s="43">
        <v>0</v>
      </c>
      <c r="AS37" s="44">
        <v>0</v>
      </c>
      <c r="AT37" s="44">
        <v>0</v>
      </c>
      <c r="AU37" s="44">
        <v>0</v>
      </c>
      <c r="AV37" s="44">
        <v>0</v>
      </c>
      <c r="AW37" s="43">
        <v>0</v>
      </c>
      <c r="AX37" s="43">
        <v>1835.5</v>
      </c>
      <c r="AY37" s="44">
        <v>1835.5</v>
      </c>
      <c r="AZ37" s="43">
        <v>13307.6</v>
      </c>
      <c r="BA37" s="44">
        <v>1462.2</v>
      </c>
      <c r="BB37" s="44">
        <v>11845.4</v>
      </c>
      <c r="BC37" s="43">
        <v>8414</v>
      </c>
      <c r="BD37" s="44">
        <v>0</v>
      </c>
      <c r="BE37" s="43">
        <v>53111.100000000006</v>
      </c>
      <c r="BF37" s="44">
        <v>4094.8</v>
      </c>
      <c r="BG37" s="44">
        <v>12192.099999999999</v>
      </c>
      <c r="BH37" s="44">
        <v>8556.7999999999993</v>
      </c>
      <c r="BI37" s="44">
        <v>3635.3</v>
      </c>
      <c r="BJ37" s="43">
        <v>101811.5</v>
      </c>
      <c r="BK37" s="43">
        <v>525206</v>
      </c>
      <c r="BL37" s="43">
        <v>82530.89999999998</v>
      </c>
      <c r="BM37" s="43">
        <v>0</v>
      </c>
    </row>
    <row r="38" spans="1:65" s="3" customFormat="1" x14ac:dyDescent="0.2">
      <c r="A38" s="29">
        <v>41</v>
      </c>
      <c r="B38" s="29">
        <v>131</v>
      </c>
      <c r="C38" s="29">
        <v>870069</v>
      </c>
      <c r="D38" s="55" t="s">
        <v>47</v>
      </c>
      <c r="E38" s="84"/>
      <c r="F38" s="40">
        <v>1875</v>
      </c>
      <c r="G38" s="41">
        <v>90</v>
      </c>
      <c r="H38" s="41">
        <v>360</v>
      </c>
      <c r="I38" s="40">
        <v>0</v>
      </c>
      <c r="J38" s="40">
        <v>5405</v>
      </c>
      <c r="K38" s="41">
        <v>1000</v>
      </c>
      <c r="L38" s="41">
        <v>4405</v>
      </c>
      <c r="M38" s="40">
        <v>0</v>
      </c>
      <c r="N38" s="41">
        <v>0</v>
      </c>
      <c r="O38" s="41">
        <v>0</v>
      </c>
      <c r="P38" s="41">
        <v>0</v>
      </c>
      <c r="Q38" s="41">
        <v>0</v>
      </c>
      <c r="R38" s="40">
        <v>0</v>
      </c>
      <c r="S38" s="40">
        <v>1039</v>
      </c>
      <c r="T38" s="41">
        <v>1039</v>
      </c>
      <c r="U38" s="40">
        <v>0</v>
      </c>
      <c r="V38" s="41">
        <v>0</v>
      </c>
      <c r="W38" s="41">
        <v>0</v>
      </c>
      <c r="X38" s="40">
        <v>1720</v>
      </c>
      <c r="Y38" s="41">
        <v>0</v>
      </c>
      <c r="Z38" s="41">
        <v>0</v>
      </c>
      <c r="AA38" s="40">
        <v>22270</v>
      </c>
      <c r="AB38" s="41">
        <v>927</v>
      </c>
      <c r="AC38" s="41">
        <v>3893.4</v>
      </c>
      <c r="AD38" s="40">
        <v>3600</v>
      </c>
      <c r="AE38" s="41">
        <v>1800</v>
      </c>
      <c r="AF38" s="41">
        <v>1800</v>
      </c>
      <c r="AG38" s="40">
        <v>0</v>
      </c>
      <c r="AH38" s="40">
        <v>0</v>
      </c>
      <c r="AI38" s="40">
        <v>3732</v>
      </c>
      <c r="AJ38" s="40">
        <v>185</v>
      </c>
      <c r="AK38" s="42">
        <v>34713</v>
      </c>
      <c r="AL38" s="43">
        <v>670</v>
      </c>
      <c r="AM38" s="44">
        <v>111.2</v>
      </c>
      <c r="AN38" s="43">
        <v>0</v>
      </c>
      <c r="AO38" s="43">
        <v>6407.5</v>
      </c>
      <c r="AP38" s="44">
        <v>3057.9</v>
      </c>
      <c r="AQ38" s="44">
        <v>3349.6</v>
      </c>
      <c r="AR38" s="43">
        <v>0</v>
      </c>
      <c r="AS38" s="44">
        <v>0</v>
      </c>
      <c r="AT38" s="44">
        <v>0</v>
      </c>
      <c r="AU38" s="44">
        <v>0</v>
      </c>
      <c r="AV38" s="44">
        <v>0</v>
      </c>
      <c r="AW38" s="43">
        <v>0</v>
      </c>
      <c r="AX38" s="43">
        <v>1385.7</v>
      </c>
      <c r="AY38" s="44">
        <v>1385.7</v>
      </c>
      <c r="AZ38" s="43">
        <v>0</v>
      </c>
      <c r="BA38" s="44">
        <v>0</v>
      </c>
      <c r="BB38" s="44">
        <v>0</v>
      </c>
      <c r="BC38" s="43">
        <v>1809</v>
      </c>
      <c r="BD38" s="44">
        <v>0</v>
      </c>
      <c r="BE38" s="43">
        <v>18232.099999999999</v>
      </c>
      <c r="BF38" s="44">
        <v>2692.1</v>
      </c>
      <c r="BG38" s="44">
        <v>1290.4000000000001</v>
      </c>
      <c r="BH38" s="44">
        <v>684.5</v>
      </c>
      <c r="BI38" s="44">
        <v>605.9</v>
      </c>
      <c r="BJ38" s="43">
        <v>0</v>
      </c>
      <c r="BK38" s="43">
        <v>0</v>
      </c>
      <c r="BL38" s="43">
        <v>3217</v>
      </c>
      <c r="BM38" s="43">
        <v>2991.7</v>
      </c>
    </row>
    <row r="39" spans="1:65" s="3" customFormat="1" x14ac:dyDescent="0.2">
      <c r="A39" s="29">
        <v>42</v>
      </c>
      <c r="B39" s="29">
        <v>139</v>
      </c>
      <c r="C39" s="29">
        <v>870074</v>
      </c>
      <c r="D39" s="55" t="s">
        <v>48</v>
      </c>
      <c r="E39" s="84"/>
      <c r="F39" s="40">
        <v>5167</v>
      </c>
      <c r="G39" s="41">
        <v>180</v>
      </c>
      <c r="H39" s="41">
        <v>720</v>
      </c>
      <c r="I39" s="40">
        <v>0</v>
      </c>
      <c r="J39" s="40">
        <v>0</v>
      </c>
      <c r="K39" s="41">
        <v>0</v>
      </c>
      <c r="L39" s="41">
        <v>0</v>
      </c>
      <c r="M39" s="40">
        <v>0</v>
      </c>
      <c r="N39" s="41">
        <v>0</v>
      </c>
      <c r="O39" s="41">
        <v>0</v>
      </c>
      <c r="P39" s="41">
        <v>0</v>
      </c>
      <c r="Q39" s="41">
        <v>0</v>
      </c>
      <c r="R39" s="40">
        <v>0</v>
      </c>
      <c r="S39" s="40">
        <v>0</v>
      </c>
      <c r="T39" s="41">
        <v>0</v>
      </c>
      <c r="U39" s="40">
        <v>0</v>
      </c>
      <c r="V39" s="41">
        <v>0</v>
      </c>
      <c r="W39" s="41">
        <v>0</v>
      </c>
      <c r="X39" s="40">
        <v>0</v>
      </c>
      <c r="Y39" s="41">
        <v>0</v>
      </c>
      <c r="Z39" s="41">
        <v>0</v>
      </c>
      <c r="AA39" s="40">
        <v>537</v>
      </c>
      <c r="AB39" s="41">
        <v>0</v>
      </c>
      <c r="AC39" s="41">
        <v>0</v>
      </c>
      <c r="AD39" s="40">
        <v>0</v>
      </c>
      <c r="AE39" s="41">
        <v>0</v>
      </c>
      <c r="AF39" s="41">
        <v>0</v>
      </c>
      <c r="AG39" s="40">
        <v>0</v>
      </c>
      <c r="AH39" s="40">
        <v>0</v>
      </c>
      <c r="AI39" s="40">
        <v>1066</v>
      </c>
      <c r="AJ39" s="40">
        <v>0</v>
      </c>
      <c r="AK39" s="42">
        <v>2990.8</v>
      </c>
      <c r="AL39" s="43">
        <v>1783.7</v>
      </c>
      <c r="AM39" s="44">
        <v>222.4</v>
      </c>
      <c r="AN39" s="43">
        <v>0</v>
      </c>
      <c r="AO39" s="43">
        <v>0</v>
      </c>
      <c r="AP39" s="44">
        <v>0</v>
      </c>
      <c r="AQ39" s="44">
        <v>0</v>
      </c>
      <c r="AR39" s="43">
        <v>0</v>
      </c>
      <c r="AS39" s="44">
        <v>0</v>
      </c>
      <c r="AT39" s="44">
        <v>0</v>
      </c>
      <c r="AU39" s="44">
        <v>0</v>
      </c>
      <c r="AV39" s="44">
        <v>0</v>
      </c>
      <c r="AW39" s="43">
        <v>0</v>
      </c>
      <c r="AX39" s="43">
        <v>0</v>
      </c>
      <c r="AY39" s="44">
        <v>0</v>
      </c>
      <c r="AZ39" s="43">
        <v>0</v>
      </c>
      <c r="BA39" s="44">
        <v>0</v>
      </c>
      <c r="BB39" s="44">
        <v>0</v>
      </c>
      <c r="BC39" s="43">
        <v>0</v>
      </c>
      <c r="BD39" s="44">
        <v>0</v>
      </c>
      <c r="BE39" s="43">
        <v>431.3</v>
      </c>
      <c r="BF39" s="44">
        <v>0</v>
      </c>
      <c r="BG39" s="44">
        <v>0</v>
      </c>
      <c r="BH39" s="44">
        <v>0</v>
      </c>
      <c r="BI39" s="44">
        <v>0</v>
      </c>
      <c r="BJ39" s="43">
        <v>0</v>
      </c>
      <c r="BK39" s="43">
        <v>0</v>
      </c>
      <c r="BL39" s="43">
        <v>775.8</v>
      </c>
      <c r="BM39" s="43">
        <v>0</v>
      </c>
    </row>
    <row r="40" spans="1:65" s="3" customFormat="1" x14ac:dyDescent="0.2">
      <c r="A40" s="29">
        <v>46</v>
      </c>
      <c r="B40" s="29">
        <v>8</v>
      </c>
      <c r="C40" s="29">
        <v>870102</v>
      </c>
      <c r="D40" s="55" t="s">
        <v>52</v>
      </c>
      <c r="E40" s="84"/>
      <c r="F40" s="40">
        <v>0</v>
      </c>
      <c r="G40" s="41">
        <v>0</v>
      </c>
      <c r="H40" s="41">
        <v>0</v>
      </c>
      <c r="I40" s="40">
        <v>0</v>
      </c>
      <c r="J40" s="40">
        <v>0</v>
      </c>
      <c r="K40" s="41">
        <v>0</v>
      </c>
      <c r="L40" s="41">
        <v>0</v>
      </c>
      <c r="M40" s="40">
        <v>0</v>
      </c>
      <c r="N40" s="41">
        <v>0</v>
      </c>
      <c r="O40" s="41">
        <v>0</v>
      </c>
      <c r="P40" s="41">
        <v>0</v>
      </c>
      <c r="Q40" s="41">
        <v>0</v>
      </c>
      <c r="R40" s="40">
        <v>0</v>
      </c>
      <c r="S40" s="40">
        <v>0</v>
      </c>
      <c r="T40" s="41">
        <v>0</v>
      </c>
      <c r="U40" s="40">
        <v>0</v>
      </c>
      <c r="V40" s="41">
        <v>0</v>
      </c>
      <c r="W40" s="41">
        <v>0</v>
      </c>
      <c r="X40" s="40">
        <v>0</v>
      </c>
      <c r="Y40" s="41">
        <v>0</v>
      </c>
      <c r="Z40" s="41">
        <v>0</v>
      </c>
      <c r="AA40" s="40">
        <v>3417</v>
      </c>
      <c r="AB40" s="41">
        <v>0</v>
      </c>
      <c r="AC40" s="41">
        <v>0</v>
      </c>
      <c r="AD40" s="40">
        <v>0</v>
      </c>
      <c r="AE40" s="41">
        <v>0</v>
      </c>
      <c r="AF40" s="41">
        <v>0</v>
      </c>
      <c r="AG40" s="40">
        <v>0</v>
      </c>
      <c r="AH40" s="40">
        <v>0</v>
      </c>
      <c r="AI40" s="40">
        <v>0</v>
      </c>
      <c r="AJ40" s="40">
        <v>0</v>
      </c>
      <c r="AK40" s="42">
        <v>2744.2</v>
      </c>
      <c r="AL40" s="43">
        <v>0</v>
      </c>
      <c r="AM40" s="44">
        <v>0</v>
      </c>
      <c r="AN40" s="43">
        <v>0</v>
      </c>
      <c r="AO40" s="43">
        <v>0</v>
      </c>
      <c r="AP40" s="44">
        <v>0</v>
      </c>
      <c r="AQ40" s="44">
        <v>0</v>
      </c>
      <c r="AR40" s="43">
        <v>0</v>
      </c>
      <c r="AS40" s="44">
        <v>0</v>
      </c>
      <c r="AT40" s="44">
        <v>0</v>
      </c>
      <c r="AU40" s="44">
        <v>0</v>
      </c>
      <c r="AV40" s="44">
        <v>0</v>
      </c>
      <c r="AW40" s="43">
        <v>0</v>
      </c>
      <c r="AX40" s="43">
        <v>0</v>
      </c>
      <c r="AY40" s="44">
        <v>0</v>
      </c>
      <c r="AZ40" s="43">
        <v>0</v>
      </c>
      <c r="BA40" s="44">
        <v>0</v>
      </c>
      <c r="BB40" s="44">
        <v>0</v>
      </c>
      <c r="BC40" s="43">
        <v>0</v>
      </c>
      <c r="BD40" s="44">
        <v>0</v>
      </c>
      <c r="BE40" s="43">
        <v>2744.2</v>
      </c>
      <c r="BF40" s="44">
        <v>0</v>
      </c>
      <c r="BG40" s="44">
        <v>0</v>
      </c>
      <c r="BH40" s="44">
        <v>0</v>
      </c>
      <c r="BI40" s="44">
        <v>0</v>
      </c>
      <c r="BJ40" s="43">
        <v>0</v>
      </c>
      <c r="BK40" s="43">
        <v>0</v>
      </c>
      <c r="BL40" s="43">
        <v>0</v>
      </c>
      <c r="BM40" s="43">
        <v>0</v>
      </c>
    </row>
    <row r="41" spans="1:65" s="3" customFormat="1" x14ac:dyDescent="0.2">
      <c r="A41" s="29">
        <v>47</v>
      </c>
      <c r="B41" s="29">
        <v>140</v>
      </c>
      <c r="C41" s="29">
        <v>870039</v>
      </c>
      <c r="D41" s="55" t="s">
        <v>53</v>
      </c>
      <c r="E41" s="84"/>
      <c r="F41" s="40">
        <v>61993</v>
      </c>
      <c r="G41" s="41">
        <v>0</v>
      </c>
      <c r="H41" s="41">
        <v>0</v>
      </c>
      <c r="I41" s="40">
        <v>0</v>
      </c>
      <c r="J41" s="40">
        <v>0</v>
      </c>
      <c r="K41" s="41">
        <v>0</v>
      </c>
      <c r="L41" s="41">
        <v>0</v>
      </c>
      <c r="M41" s="40">
        <v>0</v>
      </c>
      <c r="N41" s="41">
        <v>0</v>
      </c>
      <c r="O41" s="41">
        <v>0</v>
      </c>
      <c r="P41" s="41">
        <v>0</v>
      </c>
      <c r="Q41" s="41">
        <v>0</v>
      </c>
      <c r="R41" s="40">
        <v>0</v>
      </c>
      <c r="S41" s="40">
        <v>0</v>
      </c>
      <c r="T41" s="41">
        <v>0</v>
      </c>
      <c r="U41" s="40">
        <v>0</v>
      </c>
      <c r="V41" s="41">
        <v>0</v>
      </c>
      <c r="W41" s="41">
        <v>0</v>
      </c>
      <c r="X41" s="40">
        <v>0</v>
      </c>
      <c r="Y41" s="41">
        <v>0</v>
      </c>
      <c r="Z41" s="41">
        <v>0</v>
      </c>
      <c r="AA41" s="40">
        <v>33677</v>
      </c>
      <c r="AB41" s="41">
        <v>0</v>
      </c>
      <c r="AC41" s="41">
        <v>0</v>
      </c>
      <c r="AD41" s="40">
        <v>18000</v>
      </c>
      <c r="AE41" s="41">
        <v>15300</v>
      </c>
      <c r="AF41" s="41">
        <v>2700</v>
      </c>
      <c r="AG41" s="40">
        <v>0</v>
      </c>
      <c r="AH41" s="40">
        <v>0</v>
      </c>
      <c r="AI41" s="40">
        <v>67416</v>
      </c>
      <c r="AJ41" s="40">
        <v>0</v>
      </c>
      <c r="AK41" s="42">
        <v>195891.79999999996</v>
      </c>
      <c r="AL41" s="43">
        <v>19408.099999999999</v>
      </c>
      <c r="AM41" s="44">
        <v>0</v>
      </c>
      <c r="AN41" s="43">
        <v>0</v>
      </c>
      <c r="AO41" s="43">
        <v>0</v>
      </c>
      <c r="AP41" s="44">
        <v>0</v>
      </c>
      <c r="AQ41" s="44">
        <v>0</v>
      </c>
      <c r="AR41" s="43">
        <v>0</v>
      </c>
      <c r="AS41" s="44">
        <v>0</v>
      </c>
      <c r="AT41" s="44">
        <v>0</v>
      </c>
      <c r="AU41" s="44">
        <v>0</v>
      </c>
      <c r="AV41" s="44">
        <v>0</v>
      </c>
      <c r="AW41" s="43">
        <v>0</v>
      </c>
      <c r="AX41" s="43">
        <v>0</v>
      </c>
      <c r="AY41" s="44">
        <v>0</v>
      </c>
      <c r="AZ41" s="43">
        <v>0</v>
      </c>
      <c r="BA41" s="44">
        <v>0</v>
      </c>
      <c r="BB41" s="44">
        <v>0</v>
      </c>
      <c r="BC41" s="43">
        <v>0</v>
      </c>
      <c r="BD41" s="44">
        <v>0</v>
      </c>
      <c r="BE41" s="43">
        <v>19317.8</v>
      </c>
      <c r="BF41" s="44">
        <v>0</v>
      </c>
      <c r="BG41" s="44">
        <v>6727.4000000000005</v>
      </c>
      <c r="BH41" s="44">
        <v>5818.6</v>
      </c>
      <c r="BI41" s="44">
        <v>908.8</v>
      </c>
      <c r="BJ41" s="43">
        <v>0</v>
      </c>
      <c r="BK41" s="43">
        <v>0</v>
      </c>
      <c r="BL41" s="43">
        <v>157165.89999999997</v>
      </c>
      <c r="BM41" s="43">
        <v>0</v>
      </c>
    </row>
    <row r="42" spans="1:65" s="3" customFormat="1" x14ac:dyDescent="0.2">
      <c r="A42" s="29">
        <v>48</v>
      </c>
      <c r="B42" s="29">
        <v>129</v>
      </c>
      <c r="C42" s="29">
        <v>870143</v>
      </c>
      <c r="D42" s="55" t="s">
        <v>54</v>
      </c>
      <c r="E42" s="84"/>
      <c r="F42" s="40">
        <v>23104</v>
      </c>
      <c r="G42" s="41">
        <v>16</v>
      </c>
      <c r="H42" s="41">
        <v>64</v>
      </c>
      <c r="I42" s="40">
        <v>0</v>
      </c>
      <c r="J42" s="40">
        <v>0</v>
      </c>
      <c r="K42" s="41">
        <v>0</v>
      </c>
      <c r="L42" s="41">
        <v>0</v>
      </c>
      <c r="M42" s="40">
        <v>0</v>
      </c>
      <c r="N42" s="41">
        <v>0</v>
      </c>
      <c r="O42" s="41">
        <v>0</v>
      </c>
      <c r="P42" s="41">
        <v>0</v>
      </c>
      <c r="Q42" s="41">
        <v>0</v>
      </c>
      <c r="R42" s="40">
        <v>0</v>
      </c>
      <c r="S42" s="40">
        <v>0</v>
      </c>
      <c r="T42" s="41">
        <v>0</v>
      </c>
      <c r="U42" s="40">
        <v>0</v>
      </c>
      <c r="V42" s="41">
        <v>0</v>
      </c>
      <c r="W42" s="41">
        <v>0</v>
      </c>
      <c r="X42" s="40">
        <v>0</v>
      </c>
      <c r="Y42" s="41">
        <v>0</v>
      </c>
      <c r="Z42" s="41">
        <v>0</v>
      </c>
      <c r="AA42" s="40">
        <v>40945</v>
      </c>
      <c r="AB42" s="41">
        <v>234</v>
      </c>
      <c r="AC42" s="41">
        <v>982.80000000000007</v>
      </c>
      <c r="AD42" s="40">
        <v>16650</v>
      </c>
      <c r="AE42" s="41">
        <v>13500</v>
      </c>
      <c r="AF42" s="41">
        <v>3150</v>
      </c>
      <c r="AG42" s="40">
        <v>0</v>
      </c>
      <c r="AH42" s="40">
        <v>0</v>
      </c>
      <c r="AI42" s="40">
        <v>0</v>
      </c>
      <c r="AJ42" s="40">
        <v>0</v>
      </c>
      <c r="AK42" s="42">
        <v>33445.599999999991</v>
      </c>
      <c r="AL42" s="43">
        <v>7248</v>
      </c>
      <c r="AM42" s="44">
        <v>19.8</v>
      </c>
      <c r="AN42" s="43">
        <v>0</v>
      </c>
      <c r="AO42" s="43">
        <v>0</v>
      </c>
      <c r="AP42" s="44">
        <v>0</v>
      </c>
      <c r="AQ42" s="44">
        <v>0</v>
      </c>
      <c r="AR42" s="43">
        <v>0</v>
      </c>
      <c r="AS42" s="44">
        <v>0</v>
      </c>
      <c r="AT42" s="44">
        <v>0</v>
      </c>
      <c r="AU42" s="44">
        <v>0</v>
      </c>
      <c r="AV42" s="44">
        <v>0</v>
      </c>
      <c r="AW42" s="43">
        <v>0</v>
      </c>
      <c r="AX42" s="43">
        <v>0</v>
      </c>
      <c r="AY42" s="44">
        <v>0</v>
      </c>
      <c r="AZ42" s="43">
        <v>0</v>
      </c>
      <c r="BA42" s="44">
        <v>0</v>
      </c>
      <c r="BB42" s="44">
        <v>0</v>
      </c>
      <c r="BC42" s="43">
        <v>0</v>
      </c>
      <c r="BD42" s="44">
        <v>0</v>
      </c>
      <c r="BE42" s="43">
        <v>26197.599999999995</v>
      </c>
      <c r="BF42" s="44">
        <v>679.6</v>
      </c>
      <c r="BG42" s="44">
        <v>6194.4000000000005</v>
      </c>
      <c r="BH42" s="44">
        <v>5134.1000000000004</v>
      </c>
      <c r="BI42" s="44">
        <v>1060.3</v>
      </c>
      <c r="BJ42" s="43">
        <v>0</v>
      </c>
      <c r="BK42" s="43">
        <v>0</v>
      </c>
      <c r="BL42" s="43">
        <v>0</v>
      </c>
      <c r="BM42" s="43">
        <v>0</v>
      </c>
    </row>
    <row r="43" spans="1:65" s="3" customFormat="1" x14ac:dyDescent="0.2">
      <c r="A43" s="29">
        <v>49</v>
      </c>
      <c r="B43" s="29">
        <v>53</v>
      </c>
      <c r="C43" s="29">
        <v>870065</v>
      </c>
      <c r="D43" s="55" t="s">
        <v>55</v>
      </c>
      <c r="E43" s="84"/>
      <c r="F43" s="40">
        <v>10333</v>
      </c>
      <c r="G43" s="41">
        <v>1504</v>
      </c>
      <c r="H43" s="41">
        <v>6016</v>
      </c>
      <c r="I43" s="40">
        <v>0</v>
      </c>
      <c r="J43" s="40">
        <v>1026</v>
      </c>
      <c r="K43" s="41">
        <v>1026.175127050685</v>
      </c>
      <c r="L43" s="41">
        <v>-0.1751270506849778</v>
      </c>
      <c r="M43" s="40">
        <v>1050</v>
      </c>
      <c r="N43" s="41">
        <v>0</v>
      </c>
      <c r="O43" s="41">
        <v>0</v>
      </c>
      <c r="P43" s="41">
        <v>0</v>
      </c>
      <c r="Q43" s="41">
        <v>1050</v>
      </c>
      <c r="R43" s="40">
        <v>0</v>
      </c>
      <c r="S43" s="40">
        <v>0</v>
      </c>
      <c r="T43" s="41">
        <v>0</v>
      </c>
      <c r="U43" s="40">
        <v>0</v>
      </c>
      <c r="V43" s="41">
        <v>0</v>
      </c>
      <c r="W43" s="41">
        <v>0</v>
      </c>
      <c r="X43" s="40">
        <v>0</v>
      </c>
      <c r="Y43" s="41">
        <v>0</v>
      </c>
      <c r="Z43" s="41">
        <v>0</v>
      </c>
      <c r="AA43" s="40">
        <v>12762</v>
      </c>
      <c r="AB43" s="41">
        <v>1136</v>
      </c>
      <c r="AC43" s="41">
        <v>4771.2</v>
      </c>
      <c r="AD43" s="40">
        <v>0</v>
      </c>
      <c r="AE43" s="41">
        <v>0</v>
      </c>
      <c r="AF43" s="41">
        <v>0</v>
      </c>
      <c r="AG43" s="40">
        <v>0</v>
      </c>
      <c r="AH43" s="40">
        <v>0</v>
      </c>
      <c r="AI43" s="40">
        <v>0</v>
      </c>
      <c r="AJ43" s="40">
        <v>0</v>
      </c>
      <c r="AK43" s="42">
        <v>21490.800000000003</v>
      </c>
      <c r="AL43" s="43">
        <v>4622.7</v>
      </c>
      <c r="AM43" s="44">
        <v>1858.6</v>
      </c>
      <c r="AN43" s="43">
        <v>0</v>
      </c>
      <c r="AO43" s="43">
        <v>3137.4</v>
      </c>
      <c r="AP43" s="44">
        <v>3137.4</v>
      </c>
      <c r="AQ43" s="44">
        <v>0</v>
      </c>
      <c r="AR43" s="43">
        <v>1094.5999999999999</v>
      </c>
      <c r="AS43" s="44">
        <v>0</v>
      </c>
      <c r="AT43" s="44">
        <v>0</v>
      </c>
      <c r="AU43" s="44">
        <v>0</v>
      </c>
      <c r="AV43" s="44">
        <v>1094.5999999999999</v>
      </c>
      <c r="AW43" s="43">
        <v>0</v>
      </c>
      <c r="AX43" s="43">
        <v>0</v>
      </c>
      <c r="AY43" s="44">
        <v>0</v>
      </c>
      <c r="AZ43" s="43">
        <v>0</v>
      </c>
      <c r="BA43" s="44">
        <v>0</v>
      </c>
      <c r="BB43" s="44">
        <v>0</v>
      </c>
      <c r="BC43" s="43">
        <v>0</v>
      </c>
      <c r="BD43" s="44">
        <v>0</v>
      </c>
      <c r="BE43" s="43">
        <v>12636.1</v>
      </c>
      <c r="BF43" s="44">
        <v>3299.1</v>
      </c>
      <c r="BG43" s="44">
        <v>0</v>
      </c>
      <c r="BH43" s="44">
        <v>0</v>
      </c>
      <c r="BI43" s="44">
        <v>0</v>
      </c>
      <c r="BJ43" s="43">
        <v>0</v>
      </c>
      <c r="BK43" s="43">
        <v>0</v>
      </c>
      <c r="BL43" s="43">
        <v>0</v>
      </c>
      <c r="BM43" s="43">
        <v>0</v>
      </c>
    </row>
    <row r="44" spans="1:65" s="3" customFormat="1" x14ac:dyDescent="0.2">
      <c r="A44" s="29">
        <v>50</v>
      </c>
      <c r="B44" s="29">
        <v>54</v>
      </c>
      <c r="C44" s="29">
        <v>870059</v>
      </c>
      <c r="D44" s="55" t="s">
        <v>56</v>
      </c>
      <c r="E44" s="84"/>
      <c r="F44" s="40">
        <v>27603</v>
      </c>
      <c r="G44" s="41">
        <v>0</v>
      </c>
      <c r="H44" s="41">
        <v>0</v>
      </c>
      <c r="I44" s="40">
        <v>0</v>
      </c>
      <c r="J44" s="40">
        <v>2658</v>
      </c>
      <c r="K44" s="41">
        <v>1361.3999439624354</v>
      </c>
      <c r="L44" s="41">
        <v>1296.6000560375646</v>
      </c>
      <c r="M44" s="40">
        <v>900</v>
      </c>
      <c r="N44" s="41">
        <v>0</v>
      </c>
      <c r="O44" s="41">
        <v>0</v>
      </c>
      <c r="P44" s="41">
        <v>0</v>
      </c>
      <c r="Q44" s="41">
        <v>900</v>
      </c>
      <c r="R44" s="40">
        <v>0</v>
      </c>
      <c r="S44" s="40">
        <v>0</v>
      </c>
      <c r="T44" s="41">
        <v>0</v>
      </c>
      <c r="U44" s="40">
        <v>0</v>
      </c>
      <c r="V44" s="41">
        <v>0</v>
      </c>
      <c r="W44" s="41">
        <v>0</v>
      </c>
      <c r="X44" s="40">
        <v>0</v>
      </c>
      <c r="Y44" s="41">
        <v>0</v>
      </c>
      <c r="Z44" s="41">
        <v>0</v>
      </c>
      <c r="AA44" s="40">
        <v>22170</v>
      </c>
      <c r="AB44" s="41">
        <v>0</v>
      </c>
      <c r="AC44" s="41">
        <v>0</v>
      </c>
      <c r="AD44" s="40">
        <v>0</v>
      </c>
      <c r="AE44" s="41">
        <v>0</v>
      </c>
      <c r="AF44" s="41">
        <v>0</v>
      </c>
      <c r="AG44" s="40">
        <v>0</v>
      </c>
      <c r="AH44" s="40">
        <v>0</v>
      </c>
      <c r="AI44" s="40">
        <v>487</v>
      </c>
      <c r="AJ44" s="40">
        <v>0</v>
      </c>
      <c r="AK44" s="42">
        <v>33214.700000000004</v>
      </c>
      <c r="AL44" s="43">
        <v>8641.7000000000007</v>
      </c>
      <c r="AM44" s="44">
        <v>0</v>
      </c>
      <c r="AN44" s="43">
        <v>0</v>
      </c>
      <c r="AO44" s="43">
        <v>5148</v>
      </c>
      <c r="AP44" s="44">
        <v>4161.8</v>
      </c>
      <c r="AQ44" s="44">
        <v>986.2</v>
      </c>
      <c r="AR44" s="43">
        <v>1094.5999999999999</v>
      </c>
      <c r="AS44" s="44">
        <v>0</v>
      </c>
      <c r="AT44" s="44">
        <v>0</v>
      </c>
      <c r="AU44" s="44">
        <v>0</v>
      </c>
      <c r="AV44" s="44">
        <v>1094.5999999999999</v>
      </c>
      <c r="AW44" s="43">
        <v>0</v>
      </c>
      <c r="AX44" s="43">
        <v>0</v>
      </c>
      <c r="AY44" s="44">
        <v>0</v>
      </c>
      <c r="AZ44" s="43">
        <v>0</v>
      </c>
      <c r="BA44" s="44">
        <v>0</v>
      </c>
      <c r="BB44" s="44">
        <v>0</v>
      </c>
      <c r="BC44" s="43">
        <v>0</v>
      </c>
      <c r="BD44" s="44">
        <v>0</v>
      </c>
      <c r="BE44" s="43">
        <v>17804.900000000001</v>
      </c>
      <c r="BF44" s="44">
        <v>0</v>
      </c>
      <c r="BG44" s="44">
        <v>0</v>
      </c>
      <c r="BH44" s="44">
        <v>0</v>
      </c>
      <c r="BI44" s="44">
        <v>0</v>
      </c>
      <c r="BJ44" s="43">
        <v>0</v>
      </c>
      <c r="BK44" s="43">
        <v>0</v>
      </c>
      <c r="BL44" s="43">
        <v>525.5</v>
      </c>
      <c r="BM44" s="43">
        <v>0</v>
      </c>
    </row>
    <row r="45" spans="1:65" s="3" customFormat="1" x14ac:dyDescent="0.2">
      <c r="A45" s="29">
        <v>51</v>
      </c>
      <c r="B45" s="29">
        <v>143</v>
      </c>
      <c r="C45" s="29">
        <v>870130</v>
      </c>
      <c r="D45" s="55" t="s">
        <v>57</v>
      </c>
      <c r="E45" s="84"/>
      <c r="F45" s="40">
        <v>25276</v>
      </c>
      <c r="G45" s="41">
        <v>0</v>
      </c>
      <c r="H45" s="41">
        <v>0</v>
      </c>
      <c r="I45" s="40">
        <v>0</v>
      </c>
      <c r="J45" s="40">
        <v>0</v>
      </c>
      <c r="K45" s="41">
        <v>0</v>
      </c>
      <c r="L45" s="41">
        <v>0</v>
      </c>
      <c r="M45" s="40">
        <v>0</v>
      </c>
      <c r="N45" s="41">
        <v>0</v>
      </c>
      <c r="O45" s="41">
        <v>0</v>
      </c>
      <c r="P45" s="41">
        <v>0</v>
      </c>
      <c r="Q45" s="41">
        <v>0</v>
      </c>
      <c r="R45" s="40">
        <v>0</v>
      </c>
      <c r="S45" s="40">
        <v>0</v>
      </c>
      <c r="T45" s="41">
        <v>0</v>
      </c>
      <c r="U45" s="40">
        <v>0</v>
      </c>
      <c r="V45" s="41">
        <v>0</v>
      </c>
      <c r="W45" s="41">
        <v>0</v>
      </c>
      <c r="X45" s="40">
        <v>69237</v>
      </c>
      <c r="Y45" s="41">
        <v>0</v>
      </c>
      <c r="Z45" s="41">
        <v>0</v>
      </c>
      <c r="AA45" s="40">
        <v>16443</v>
      </c>
      <c r="AB45" s="41">
        <v>0</v>
      </c>
      <c r="AC45" s="41">
        <v>0</v>
      </c>
      <c r="AD45" s="40">
        <v>13326</v>
      </c>
      <c r="AE45" s="41">
        <v>9000</v>
      </c>
      <c r="AF45" s="41">
        <v>4326</v>
      </c>
      <c r="AG45" s="40">
        <v>0</v>
      </c>
      <c r="AH45" s="40">
        <v>0</v>
      </c>
      <c r="AI45" s="40">
        <v>10243</v>
      </c>
      <c r="AJ45" s="40">
        <v>0</v>
      </c>
      <c r="AK45" s="42">
        <v>101995.4</v>
      </c>
      <c r="AL45" s="43">
        <v>7913.2</v>
      </c>
      <c r="AM45" s="44">
        <v>0</v>
      </c>
      <c r="AN45" s="43">
        <v>0</v>
      </c>
      <c r="AO45" s="43">
        <v>0</v>
      </c>
      <c r="AP45" s="44">
        <v>0</v>
      </c>
      <c r="AQ45" s="44">
        <v>0</v>
      </c>
      <c r="AR45" s="43">
        <v>0</v>
      </c>
      <c r="AS45" s="44">
        <v>0</v>
      </c>
      <c r="AT45" s="44">
        <v>0</v>
      </c>
      <c r="AU45" s="44">
        <v>0</v>
      </c>
      <c r="AV45" s="44">
        <v>0</v>
      </c>
      <c r="AW45" s="43">
        <v>0</v>
      </c>
      <c r="AX45" s="43">
        <v>0</v>
      </c>
      <c r="AY45" s="44">
        <v>0</v>
      </c>
      <c r="AZ45" s="43">
        <v>0</v>
      </c>
      <c r="BA45" s="44">
        <v>0</v>
      </c>
      <c r="BB45" s="44">
        <v>0</v>
      </c>
      <c r="BC45" s="43">
        <v>72820</v>
      </c>
      <c r="BD45" s="44">
        <v>0</v>
      </c>
      <c r="BE45" s="43">
        <v>7382.1</v>
      </c>
      <c r="BF45" s="44">
        <v>0</v>
      </c>
      <c r="BG45" s="44">
        <v>4878.7999999999993</v>
      </c>
      <c r="BH45" s="44">
        <v>3422.7</v>
      </c>
      <c r="BI45" s="44">
        <v>1456.1</v>
      </c>
      <c r="BJ45" s="43">
        <v>0</v>
      </c>
      <c r="BK45" s="43">
        <v>0</v>
      </c>
      <c r="BL45" s="43">
        <v>13880.099999999999</v>
      </c>
      <c r="BM45" s="43">
        <v>0</v>
      </c>
    </row>
    <row r="46" spans="1:65" s="3" customFormat="1" x14ac:dyDescent="0.2">
      <c r="A46" s="29">
        <v>52</v>
      </c>
      <c r="B46" s="29">
        <v>141</v>
      </c>
      <c r="C46" s="29">
        <v>870141</v>
      </c>
      <c r="D46" s="55" t="s">
        <v>58</v>
      </c>
      <c r="E46" s="84"/>
      <c r="F46" s="40">
        <v>0</v>
      </c>
      <c r="G46" s="41">
        <v>0</v>
      </c>
      <c r="H46" s="41">
        <v>0</v>
      </c>
      <c r="I46" s="40">
        <v>0</v>
      </c>
      <c r="J46" s="40">
        <v>0</v>
      </c>
      <c r="K46" s="41">
        <v>0</v>
      </c>
      <c r="L46" s="41">
        <v>0</v>
      </c>
      <c r="M46" s="40">
        <v>0</v>
      </c>
      <c r="N46" s="41">
        <v>0</v>
      </c>
      <c r="O46" s="41">
        <v>0</v>
      </c>
      <c r="P46" s="41">
        <v>0</v>
      </c>
      <c r="Q46" s="41">
        <v>0</v>
      </c>
      <c r="R46" s="40">
        <v>0</v>
      </c>
      <c r="S46" s="40">
        <v>0</v>
      </c>
      <c r="T46" s="41">
        <v>0</v>
      </c>
      <c r="U46" s="40">
        <v>0</v>
      </c>
      <c r="V46" s="41">
        <v>0</v>
      </c>
      <c r="W46" s="41">
        <v>0</v>
      </c>
      <c r="X46" s="40">
        <v>0</v>
      </c>
      <c r="Y46" s="41">
        <v>0</v>
      </c>
      <c r="Z46" s="41">
        <v>0</v>
      </c>
      <c r="AA46" s="40">
        <v>540</v>
      </c>
      <c r="AB46" s="41">
        <v>0</v>
      </c>
      <c r="AC46" s="41">
        <v>0</v>
      </c>
      <c r="AD46" s="40">
        <v>540</v>
      </c>
      <c r="AE46" s="41">
        <v>450</v>
      </c>
      <c r="AF46" s="41">
        <v>90</v>
      </c>
      <c r="AG46" s="40">
        <v>0</v>
      </c>
      <c r="AH46" s="40">
        <v>0</v>
      </c>
      <c r="AI46" s="40">
        <v>0</v>
      </c>
      <c r="AJ46" s="40">
        <v>0</v>
      </c>
      <c r="AK46" s="42">
        <v>201.4</v>
      </c>
      <c r="AL46" s="43">
        <v>0</v>
      </c>
      <c r="AM46" s="44">
        <v>0</v>
      </c>
      <c r="AN46" s="43">
        <v>0</v>
      </c>
      <c r="AO46" s="43">
        <v>0</v>
      </c>
      <c r="AP46" s="44">
        <v>0</v>
      </c>
      <c r="AQ46" s="44">
        <v>0</v>
      </c>
      <c r="AR46" s="43">
        <v>0</v>
      </c>
      <c r="AS46" s="44">
        <v>0</v>
      </c>
      <c r="AT46" s="44">
        <v>0</v>
      </c>
      <c r="AU46" s="44">
        <v>0</v>
      </c>
      <c r="AV46" s="44">
        <v>0</v>
      </c>
      <c r="AW46" s="43">
        <v>0</v>
      </c>
      <c r="AX46" s="43">
        <v>0</v>
      </c>
      <c r="AY46" s="44">
        <v>0</v>
      </c>
      <c r="AZ46" s="43">
        <v>0</v>
      </c>
      <c r="BA46" s="44">
        <v>0</v>
      </c>
      <c r="BB46" s="44">
        <v>0</v>
      </c>
      <c r="BC46" s="43">
        <v>0</v>
      </c>
      <c r="BD46" s="44">
        <v>0</v>
      </c>
      <c r="BE46" s="43">
        <v>201.4</v>
      </c>
      <c r="BF46" s="44">
        <v>0</v>
      </c>
      <c r="BG46" s="44">
        <v>201.4</v>
      </c>
      <c r="BH46" s="44">
        <v>171.1</v>
      </c>
      <c r="BI46" s="44">
        <v>30.3</v>
      </c>
      <c r="BJ46" s="43">
        <v>0</v>
      </c>
      <c r="BK46" s="43">
        <v>0</v>
      </c>
      <c r="BL46" s="43">
        <v>0</v>
      </c>
      <c r="BM46" s="43">
        <v>0</v>
      </c>
    </row>
    <row r="47" spans="1:65" s="3" customFormat="1" x14ac:dyDescent="0.2">
      <c r="A47" s="29">
        <v>53</v>
      </c>
      <c r="B47" s="29">
        <v>144</v>
      </c>
      <c r="C47" s="29">
        <v>870140</v>
      </c>
      <c r="D47" s="55" t="s">
        <v>59</v>
      </c>
      <c r="E47" s="84"/>
      <c r="F47" s="40">
        <v>4635</v>
      </c>
      <c r="G47" s="41">
        <v>0</v>
      </c>
      <c r="H47" s="41">
        <v>0</v>
      </c>
      <c r="I47" s="40">
        <v>0</v>
      </c>
      <c r="J47" s="40">
        <v>0</v>
      </c>
      <c r="K47" s="41">
        <v>0</v>
      </c>
      <c r="L47" s="41">
        <v>0</v>
      </c>
      <c r="M47" s="40">
        <v>0</v>
      </c>
      <c r="N47" s="41">
        <v>0</v>
      </c>
      <c r="O47" s="41">
        <v>0</v>
      </c>
      <c r="P47" s="41">
        <v>0</v>
      </c>
      <c r="Q47" s="41">
        <v>0</v>
      </c>
      <c r="R47" s="40">
        <v>0</v>
      </c>
      <c r="S47" s="40">
        <v>0</v>
      </c>
      <c r="T47" s="41">
        <v>0</v>
      </c>
      <c r="U47" s="40">
        <v>0</v>
      </c>
      <c r="V47" s="41">
        <v>0</v>
      </c>
      <c r="W47" s="41">
        <v>0</v>
      </c>
      <c r="X47" s="40">
        <v>0</v>
      </c>
      <c r="Y47" s="41">
        <v>0</v>
      </c>
      <c r="Z47" s="41">
        <v>0</v>
      </c>
      <c r="AA47" s="40">
        <v>9579</v>
      </c>
      <c r="AB47" s="41">
        <v>0</v>
      </c>
      <c r="AC47" s="41">
        <v>0</v>
      </c>
      <c r="AD47" s="40">
        <v>2700</v>
      </c>
      <c r="AE47" s="41">
        <v>1350</v>
      </c>
      <c r="AF47" s="41">
        <v>1350</v>
      </c>
      <c r="AG47" s="40">
        <v>0</v>
      </c>
      <c r="AH47" s="40">
        <v>0</v>
      </c>
      <c r="AI47" s="40">
        <v>1518</v>
      </c>
      <c r="AJ47" s="40">
        <v>0</v>
      </c>
      <c r="AK47" s="42">
        <v>9082.4</v>
      </c>
      <c r="AL47" s="43">
        <v>1451.1</v>
      </c>
      <c r="AM47" s="44">
        <v>0</v>
      </c>
      <c r="AN47" s="43">
        <v>0</v>
      </c>
      <c r="AO47" s="43">
        <v>0</v>
      </c>
      <c r="AP47" s="44">
        <v>0</v>
      </c>
      <c r="AQ47" s="44">
        <v>0</v>
      </c>
      <c r="AR47" s="43">
        <v>0</v>
      </c>
      <c r="AS47" s="44">
        <v>0</v>
      </c>
      <c r="AT47" s="44">
        <v>0</v>
      </c>
      <c r="AU47" s="44">
        <v>0</v>
      </c>
      <c r="AV47" s="44">
        <v>0</v>
      </c>
      <c r="AW47" s="43">
        <v>0</v>
      </c>
      <c r="AX47" s="43">
        <v>0</v>
      </c>
      <c r="AY47" s="44">
        <v>0</v>
      </c>
      <c r="AZ47" s="43">
        <v>0</v>
      </c>
      <c r="BA47" s="44">
        <v>0</v>
      </c>
      <c r="BB47" s="44">
        <v>0</v>
      </c>
      <c r="BC47" s="43">
        <v>0</v>
      </c>
      <c r="BD47" s="44">
        <v>0</v>
      </c>
      <c r="BE47" s="43">
        <v>6492.4</v>
      </c>
      <c r="BF47" s="44">
        <v>0</v>
      </c>
      <c r="BG47" s="44">
        <v>967.8</v>
      </c>
      <c r="BH47" s="44">
        <v>513.4</v>
      </c>
      <c r="BI47" s="44">
        <v>454.4</v>
      </c>
      <c r="BJ47" s="43">
        <v>0</v>
      </c>
      <c r="BK47" s="43">
        <v>0</v>
      </c>
      <c r="BL47" s="43">
        <v>1138.9000000000001</v>
      </c>
      <c r="BM47" s="43">
        <v>0</v>
      </c>
    </row>
    <row r="48" spans="1:65" s="3" customFormat="1" x14ac:dyDescent="0.2">
      <c r="A48" s="29">
        <v>54</v>
      </c>
      <c r="B48" s="29">
        <v>145</v>
      </c>
      <c r="C48" s="29">
        <v>870027</v>
      </c>
      <c r="D48" s="55" t="s">
        <v>60</v>
      </c>
      <c r="E48" s="84"/>
      <c r="F48" s="40">
        <v>0</v>
      </c>
      <c r="G48" s="41">
        <v>0</v>
      </c>
      <c r="H48" s="41">
        <v>0</v>
      </c>
      <c r="I48" s="40">
        <v>0</v>
      </c>
      <c r="J48" s="40">
        <v>0</v>
      </c>
      <c r="K48" s="41">
        <v>0</v>
      </c>
      <c r="L48" s="41">
        <v>0</v>
      </c>
      <c r="M48" s="40">
        <v>0</v>
      </c>
      <c r="N48" s="41">
        <v>0</v>
      </c>
      <c r="O48" s="41">
        <v>0</v>
      </c>
      <c r="P48" s="41">
        <v>0</v>
      </c>
      <c r="Q48" s="41">
        <v>0</v>
      </c>
      <c r="R48" s="40">
        <v>0</v>
      </c>
      <c r="S48" s="40">
        <v>0</v>
      </c>
      <c r="T48" s="41">
        <v>0</v>
      </c>
      <c r="U48" s="40">
        <v>0</v>
      </c>
      <c r="V48" s="41">
        <v>0</v>
      </c>
      <c r="W48" s="41">
        <v>0</v>
      </c>
      <c r="X48" s="40">
        <v>0</v>
      </c>
      <c r="Y48" s="41">
        <v>0</v>
      </c>
      <c r="Z48" s="41">
        <v>0</v>
      </c>
      <c r="AA48" s="40">
        <v>0</v>
      </c>
      <c r="AB48" s="41">
        <v>0</v>
      </c>
      <c r="AC48" s="41">
        <v>0</v>
      </c>
      <c r="AD48" s="40">
        <v>0</v>
      </c>
      <c r="AE48" s="41">
        <v>0</v>
      </c>
      <c r="AF48" s="41">
        <v>0</v>
      </c>
      <c r="AG48" s="40">
        <v>0</v>
      </c>
      <c r="AH48" s="40">
        <v>0</v>
      </c>
      <c r="AI48" s="40">
        <v>0</v>
      </c>
      <c r="AJ48" s="40">
        <v>0</v>
      </c>
      <c r="AK48" s="42">
        <v>0</v>
      </c>
      <c r="AL48" s="43">
        <v>0</v>
      </c>
      <c r="AM48" s="44">
        <v>0</v>
      </c>
      <c r="AN48" s="43">
        <v>0</v>
      </c>
      <c r="AO48" s="43">
        <v>0</v>
      </c>
      <c r="AP48" s="44">
        <v>0</v>
      </c>
      <c r="AQ48" s="44">
        <v>0</v>
      </c>
      <c r="AR48" s="43">
        <v>0</v>
      </c>
      <c r="AS48" s="44">
        <v>0</v>
      </c>
      <c r="AT48" s="44">
        <v>0</v>
      </c>
      <c r="AU48" s="44">
        <v>0</v>
      </c>
      <c r="AV48" s="44">
        <v>0</v>
      </c>
      <c r="AW48" s="43">
        <v>0</v>
      </c>
      <c r="AX48" s="43">
        <v>0</v>
      </c>
      <c r="AY48" s="44">
        <v>0</v>
      </c>
      <c r="AZ48" s="43">
        <v>0</v>
      </c>
      <c r="BA48" s="44">
        <v>0</v>
      </c>
      <c r="BB48" s="44">
        <v>0</v>
      </c>
      <c r="BC48" s="43">
        <v>0</v>
      </c>
      <c r="BD48" s="44">
        <v>0</v>
      </c>
      <c r="BE48" s="43">
        <v>0</v>
      </c>
      <c r="BF48" s="44">
        <v>0</v>
      </c>
      <c r="BG48" s="44">
        <v>0</v>
      </c>
      <c r="BH48" s="44">
        <v>0</v>
      </c>
      <c r="BI48" s="44">
        <v>0</v>
      </c>
      <c r="BJ48" s="43">
        <v>0</v>
      </c>
      <c r="BK48" s="43">
        <v>0</v>
      </c>
      <c r="BL48" s="43">
        <v>0</v>
      </c>
      <c r="BM48" s="43">
        <v>0</v>
      </c>
    </row>
    <row r="49" spans="1:65" s="3" customFormat="1" x14ac:dyDescent="0.2">
      <c r="A49" s="29">
        <v>55</v>
      </c>
      <c r="B49" s="29">
        <v>50</v>
      </c>
      <c r="C49" s="29">
        <v>870036</v>
      </c>
      <c r="D49" s="55" t="s">
        <v>61</v>
      </c>
      <c r="E49" s="84"/>
      <c r="F49" s="40">
        <v>24776</v>
      </c>
      <c r="G49" s="41">
        <v>24776</v>
      </c>
      <c r="H49" s="41">
        <v>99104</v>
      </c>
      <c r="I49" s="40">
        <v>0</v>
      </c>
      <c r="J49" s="40">
        <v>0</v>
      </c>
      <c r="K49" s="41">
        <v>0</v>
      </c>
      <c r="L49" s="41">
        <v>0</v>
      </c>
      <c r="M49" s="40">
        <v>0</v>
      </c>
      <c r="N49" s="41">
        <v>0</v>
      </c>
      <c r="O49" s="41">
        <v>0</v>
      </c>
      <c r="P49" s="41">
        <v>0</v>
      </c>
      <c r="Q49" s="41">
        <v>0</v>
      </c>
      <c r="R49" s="40">
        <v>0</v>
      </c>
      <c r="S49" s="40">
        <v>0</v>
      </c>
      <c r="T49" s="41">
        <v>0</v>
      </c>
      <c r="U49" s="40">
        <v>0</v>
      </c>
      <c r="V49" s="41">
        <v>0</v>
      </c>
      <c r="W49" s="41">
        <v>0</v>
      </c>
      <c r="X49" s="40">
        <v>1586</v>
      </c>
      <c r="Y49" s="41">
        <v>1586</v>
      </c>
      <c r="Z49" s="41">
        <v>14274</v>
      </c>
      <c r="AA49" s="40">
        <v>6629</v>
      </c>
      <c r="AB49" s="41">
        <v>6629</v>
      </c>
      <c r="AC49" s="41">
        <v>27841.800000000003</v>
      </c>
      <c r="AD49" s="40">
        <v>0</v>
      </c>
      <c r="AE49" s="41">
        <v>0</v>
      </c>
      <c r="AF49" s="41">
        <v>0</v>
      </c>
      <c r="AG49" s="40">
        <v>0</v>
      </c>
      <c r="AH49" s="40">
        <v>0</v>
      </c>
      <c r="AI49" s="40">
        <v>0</v>
      </c>
      <c r="AJ49" s="40">
        <v>0</v>
      </c>
      <c r="AK49" s="42">
        <v>51927.7</v>
      </c>
      <c r="AL49" s="43">
        <v>30618.2</v>
      </c>
      <c r="AM49" s="44">
        <v>30618.2</v>
      </c>
      <c r="AN49" s="43">
        <v>0</v>
      </c>
      <c r="AO49" s="43">
        <v>0</v>
      </c>
      <c r="AP49" s="44">
        <v>0</v>
      </c>
      <c r="AQ49" s="44">
        <v>0</v>
      </c>
      <c r="AR49" s="43">
        <v>0</v>
      </c>
      <c r="AS49" s="44">
        <v>0</v>
      </c>
      <c r="AT49" s="44">
        <v>0</v>
      </c>
      <c r="AU49" s="44">
        <v>0</v>
      </c>
      <c r="AV49" s="44">
        <v>0</v>
      </c>
      <c r="AW49" s="43">
        <v>0</v>
      </c>
      <c r="AX49" s="43">
        <v>0</v>
      </c>
      <c r="AY49" s="44">
        <v>0</v>
      </c>
      <c r="AZ49" s="43">
        <v>0</v>
      </c>
      <c r="BA49" s="44">
        <v>0</v>
      </c>
      <c r="BB49" s="44">
        <v>0</v>
      </c>
      <c r="BC49" s="43">
        <v>2058</v>
      </c>
      <c r="BD49" s="44">
        <v>2058</v>
      </c>
      <c r="BE49" s="43">
        <v>19251.5</v>
      </c>
      <c r="BF49" s="44">
        <v>19251.5</v>
      </c>
      <c r="BG49" s="44">
        <v>0</v>
      </c>
      <c r="BH49" s="44">
        <v>0</v>
      </c>
      <c r="BI49" s="44">
        <v>0</v>
      </c>
      <c r="BJ49" s="43">
        <v>0</v>
      </c>
      <c r="BK49" s="43">
        <v>0</v>
      </c>
      <c r="BL49" s="43">
        <v>0</v>
      </c>
      <c r="BM49" s="43">
        <v>0</v>
      </c>
    </row>
    <row r="50" spans="1:65" s="3" customFormat="1" x14ac:dyDescent="0.2">
      <c r="A50" s="29">
        <v>56</v>
      </c>
      <c r="B50" s="29">
        <v>51</v>
      </c>
      <c r="C50" s="29">
        <v>870137</v>
      </c>
      <c r="D50" s="55" t="s">
        <v>62</v>
      </c>
      <c r="E50" s="84"/>
      <c r="F50" s="40">
        <v>15457</v>
      </c>
      <c r="G50" s="41">
        <v>15457</v>
      </c>
      <c r="H50" s="41">
        <v>61828</v>
      </c>
      <c r="I50" s="40">
        <v>0</v>
      </c>
      <c r="J50" s="40">
        <v>0</v>
      </c>
      <c r="K50" s="41">
        <v>0</v>
      </c>
      <c r="L50" s="41">
        <v>0</v>
      </c>
      <c r="M50" s="40">
        <v>0</v>
      </c>
      <c r="N50" s="41">
        <v>0</v>
      </c>
      <c r="O50" s="41">
        <v>0</v>
      </c>
      <c r="P50" s="41">
        <v>0</v>
      </c>
      <c r="Q50" s="41">
        <v>0</v>
      </c>
      <c r="R50" s="40">
        <v>0</v>
      </c>
      <c r="S50" s="40">
        <v>0</v>
      </c>
      <c r="T50" s="41">
        <v>0</v>
      </c>
      <c r="U50" s="40">
        <v>0</v>
      </c>
      <c r="V50" s="41">
        <v>0</v>
      </c>
      <c r="W50" s="41">
        <v>0</v>
      </c>
      <c r="X50" s="40">
        <v>1658</v>
      </c>
      <c r="Y50" s="41">
        <v>1658</v>
      </c>
      <c r="Z50" s="41">
        <v>14922</v>
      </c>
      <c r="AA50" s="40">
        <v>9928</v>
      </c>
      <c r="AB50" s="41">
        <v>9928</v>
      </c>
      <c r="AC50" s="41">
        <v>41697.599999999999</v>
      </c>
      <c r="AD50" s="40">
        <v>0</v>
      </c>
      <c r="AE50" s="41">
        <v>0</v>
      </c>
      <c r="AF50" s="41">
        <v>0</v>
      </c>
      <c r="AG50" s="40">
        <v>0</v>
      </c>
      <c r="AH50" s="40">
        <v>0</v>
      </c>
      <c r="AI50" s="40">
        <v>0</v>
      </c>
      <c r="AJ50" s="40">
        <v>0</v>
      </c>
      <c r="AK50" s="42">
        <v>50085.4</v>
      </c>
      <c r="AL50" s="43">
        <v>19101.8</v>
      </c>
      <c r="AM50" s="44">
        <v>19101.8</v>
      </c>
      <c r="AN50" s="43">
        <v>0</v>
      </c>
      <c r="AO50" s="43">
        <v>0</v>
      </c>
      <c r="AP50" s="44">
        <v>0</v>
      </c>
      <c r="AQ50" s="44">
        <v>0</v>
      </c>
      <c r="AR50" s="43">
        <v>0</v>
      </c>
      <c r="AS50" s="44">
        <v>0</v>
      </c>
      <c r="AT50" s="44">
        <v>0</v>
      </c>
      <c r="AU50" s="44">
        <v>0</v>
      </c>
      <c r="AV50" s="44">
        <v>0</v>
      </c>
      <c r="AW50" s="43">
        <v>0</v>
      </c>
      <c r="AX50" s="43">
        <v>0</v>
      </c>
      <c r="AY50" s="44">
        <v>0</v>
      </c>
      <c r="AZ50" s="43">
        <v>0</v>
      </c>
      <c r="BA50" s="44">
        <v>0</v>
      </c>
      <c r="BB50" s="44">
        <v>0</v>
      </c>
      <c r="BC50" s="43">
        <v>2151.4</v>
      </c>
      <c r="BD50" s="44">
        <v>2151.4</v>
      </c>
      <c r="BE50" s="43">
        <v>28832.2</v>
      </c>
      <c r="BF50" s="44">
        <v>28832.2</v>
      </c>
      <c r="BG50" s="44">
        <v>0</v>
      </c>
      <c r="BH50" s="44">
        <v>0</v>
      </c>
      <c r="BI50" s="44">
        <v>0</v>
      </c>
      <c r="BJ50" s="43">
        <v>0</v>
      </c>
      <c r="BK50" s="43">
        <v>0</v>
      </c>
      <c r="BL50" s="43">
        <v>0</v>
      </c>
      <c r="BM50" s="43">
        <v>0</v>
      </c>
    </row>
    <row r="51" spans="1:65" s="3" customFormat="1" x14ac:dyDescent="0.2">
      <c r="A51" s="29">
        <v>57</v>
      </c>
      <c r="B51" s="29">
        <v>57</v>
      </c>
      <c r="C51" s="29">
        <v>870116</v>
      </c>
      <c r="D51" s="55" t="s">
        <v>63</v>
      </c>
      <c r="E51" s="84"/>
      <c r="F51" s="40">
        <v>15573</v>
      </c>
      <c r="G51" s="41">
        <v>15573</v>
      </c>
      <c r="H51" s="41">
        <v>62292</v>
      </c>
      <c r="I51" s="40">
        <v>0</v>
      </c>
      <c r="J51" s="40">
        <v>0</v>
      </c>
      <c r="K51" s="41">
        <v>0</v>
      </c>
      <c r="L51" s="41">
        <v>0</v>
      </c>
      <c r="M51" s="40">
        <v>0</v>
      </c>
      <c r="N51" s="41">
        <v>0</v>
      </c>
      <c r="O51" s="41">
        <v>0</v>
      </c>
      <c r="P51" s="41">
        <v>0</v>
      </c>
      <c r="Q51" s="41">
        <v>0</v>
      </c>
      <c r="R51" s="40">
        <v>0</v>
      </c>
      <c r="S51" s="40">
        <v>0</v>
      </c>
      <c r="T51" s="41">
        <v>0</v>
      </c>
      <c r="U51" s="40">
        <v>0</v>
      </c>
      <c r="V51" s="41">
        <v>0</v>
      </c>
      <c r="W51" s="41">
        <v>0</v>
      </c>
      <c r="X51" s="40">
        <v>1164</v>
      </c>
      <c r="Y51" s="41">
        <v>1164</v>
      </c>
      <c r="Z51" s="41">
        <v>10476</v>
      </c>
      <c r="AA51" s="40">
        <v>4168</v>
      </c>
      <c r="AB51" s="41">
        <v>4168</v>
      </c>
      <c r="AC51" s="41">
        <v>17505.600000000002</v>
      </c>
      <c r="AD51" s="40">
        <v>0</v>
      </c>
      <c r="AE51" s="41">
        <v>0</v>
      </c>
      <c r="AF51" s="41">
        <v>0</v>
      </c>
      <c r="AG51" s="40">
        <v>0</v>
      </c>
      <c r="AH51" s="40">
        <v>0</v>
      </c>
      <c r="AI51" s="40">
        <v>0</v>
      </c>
      <c r="AJ51" s="40">
        <v>0</v>
      </c>
      <c r="AK51" s="42">
        <v>32858.700000000004</v>
      </c>
      <c r="AL51" s="43">
        <v>19243.900000000001</v>
      </c>
      <c r="AM51" s="44">
        <v>19243.900000000001</v>
      </c>
      <c r="AN51" s="43">
        <v>0</v>
      </c>
      <c r="AO51" s="43">
        <v>0</v>
      </c>
      <c r="AP51" s="44">
        <v>0</v>
      </c>
      <c r="AQ51" s="44">
        <v>0</v>
      </c>
      <c r="AR51" s="43">
        <v>0</v>
      </c>
      <c r="AS51" s="44">
        <v>0</v>
      </c>
      <c r="AT51" s="44">
        <v>0</v>
      </c>
      <c r="AU51" s="44">
        <v>0</v>
      </c>
      <c r="AV51" s="44">
        <v>0</v>
      </c>
      <c r="AW51" s="43">
        <v>0</v>
      </c>
      <c r="AX51" s="43">
        <v>0</v>
      </c>
      <c r="AY51" s="44">
        <v>0</v>
      </c>
      <c r="AZ51" s="43">
        <v>0</v>
      </c>
      <c r="BA51" s="44">
        <v>0</v>
      </c>
      <c r="BB51" s="44">
        <v>0</v>
      </c>
      <c r="BC51" s="43">
        <v>1510.4</v>
      </c>
      <c r="BD51" s="44">
        <v>1510.4</v>
      </c>
      <c r="BE51" s="43">
        <v>12104.4</v>
      </c>
      <c r="BF51" s="44">
        <v>12104.4</v>
      </c>
      <c r="BG51" s="44">
        <v>0</v>
      </c>
      <c r="BH51" s="44">
        <v>0</v>
      </c>
      <c r="BI51" s="44">
        <v>0</v>
      </c>
      <c r="BJ51" s="43">
        <v>0</v>
      </c>
      <c r="BK51" s="43">
        <v>0</v>
      </c>
      <c r="BL51" s="43">
        <v>0</v>
      </c>
      <c r="BM51" s="43">
        <v>0</v>
      </c>
    </row>
    <row r="52" spans="1:65" s="3" customFormat="1" x14ac:dyDescent="0.2">
      <c r="A52" s="29">
        <v>58</v>
      </c>
      <c r="B52" s="29">
        <v>58</v>
      </c>
      <c r="C52" s="29">
        <v>870113</v>
      </c>
      <c r="D52" s="55" t="s">
        <v>64</v>
      </c>
      <c r="E52" s="84"/>
      <c r="F52" s="40">
        <v>35418</v>
      </c>
      <c r="G52" s="41">
        <v>35418</v>
      </c>
      <c r="H52" s="41">
        <v>141672</v>
      </c>
      <c r="I52" s="40">
        <v>0</v>
      </c>
      <c r="J52" s="40">
        <v>0</v>
      </c>
      <c r="K52" s="41">
        <v>0</v>
      </c>
      <c r="L52" s="41">
        <v>0</v>
      </c>
      <c r="M52" s="40">
        <v>0</v>
      </c>
      <c r="N52" s="41">
        <v>0</v>
      </c>
      <c r="O52" s="41">
        <v>0</v>
      </c>
      <c r="P52" s="41">
        <v>0</v>
      </c>
      <c r="Q52" s="41">
        <v>0</v>
      </c>
      <c r="R52" s="40">
        <v>0</v>
      </c>
      <c r="S52" s="40">
        <v>0</v>
      </c>
      <c r="T52" s="41">
        <v>0</v>
      </c>
      <c r="U52" s="40">
        <v>0</v>
      </c>
      <c r="V52" s="41">
        <v>0</v>
      </c>
      <c r="W52" s="41">
        <v>0</v>
      </c>
      <c r="X52" s="40">
        <v>1190</v>
      </c>
      <c r="Y52" s="41">
        <v>1190</v>
      </c>
      <c r="Z52" s="41">
        <v>10710</v>
      </c>
      <c r="AA52" s="40">
        <v>8529</v>
      </c>
      <c r="AB52" s="41">
        <v>8529</v>
      </c>
      <c r="AC52" s="41">
        <v>35821.800000000003</v>
      </c>
      <c r="AD52" s="40">
        <v>0</v>
      </c>
      <c r="AE52" s="41">
        <v>0</v>
      </c>
      <c r="AF52" s="41">
        <v>0</v>
      </c>
      <c r="AG52" s="40">
        <v>0</v>
      </c>
      <c r="AH52" s="40">
        <v>0</v>
      </c>
      <c r="AI52" s="40">
        <v>0</v>
      </c>
      <c r="AJ52" s="40">
        <v>0</v>
      </c>
      <c r="AK52" s="42">
        <v>70083</v>
      </c>
      <c r="AL52" s="43">
        <v>43769.599999999999</v>
      </c>
      <c r="AM52" s="44">
        <v>43769.599999999999</v>
      </c>
      <c r="AN52" s="43">
        <v>0</v>
      </c>
      <c r="AO52" s="43">
        <v>0</v>
      </c>
      <c r="AP52" s="44">
        <v>0</v>
      </c>
      <c r="AQ52" s="44">
        <v>0</v>
      </c>
      <c r="AR52" s="43">
        <v>0</v>
      </c>
      <c r="AS52" s="44">
        <v>0</v>
      </c>
      <c r="AT52" s="44">
        <v>0</v>
      </c>
      <c r="AU52" s="44">
        <v>0</v>
      </c>
      <c r="AV52" s="44">
        <v>0</v>
      </c>
      <c r="AW52" s="43">
        <v>0</v>
      </c>
      <c r="AX52" s="43">
        <v>0</v>
      </c>
      <c r="AY52" s="44">
        <v>0</v>
      </c>
      <c r="AZ52" s="43">
        <v>0</v>
      </c>
      <c r="BA52" s="44">
        <v>0</v>
      </c>
      <c r="BB52" s="44">
        <v>0</v>
      </c>
      <c r="BC52" s="43">
        <v>1544.1</v>
      </c>
      <c r="BD52" s="44">
        <v>1544.1</v>
      </c>
      <c r="BE52" s="43">
        <v>24769.3</v>
      </c>
      <c r="BF52" s="44">
        <v>24769.3</v>
      </c>
      <c r="BG52" s="44">
        <v>0</v>
      </c>
      <c r="BH52" s="44">
        <v>0</v>
      </c>
      <c r="BI52" s="44">
        <v>0</v>
      </c>
      <c r="BJ52" s="43">
        <v>0</v>
      </c>
      <c r="BK52" s="43">
        <v>0</v>
      </c>
      <c r="BL52" s="43">
        <v>0</v>
      </c>
      <c r="BM52" s="43">
        <v>0</v>
      </c>
    </row>
    <row r="53" spans="1:65" s="3" customFormat="1" x14ac:dyDescent="0.2">
      <c r="A53" s="29">
        <v>59</v>
      </c>
      <c r="B53" s="29">
        <v>60</v>
      </c>
      <c r="C53" s="29">
        <v>870041</v>
      </c>
      <c r="D53" s="55" t="s">
        <v>65</v>
      </c>
      <c r="E53" s="84"/>
      <c r="F53" s="40">
        <v>11810</v>
      </c>
      <c r="G53" s="41">
        <v>11810</v>
      </c>
      <c r="H53" s="41">
        <v>47240</v>
      </c>
      <c r="I53" s="40">
        <v>0</v>
      </c>
      <c r="J53" s="40">
        <v>0</v>
      </c>
      <c r="K53" s="41">
        <v>0</v>
      </c>
      <c r="L53" s="41">
        <v>0</v>
      </c>
      <c r="M53" s="40">
        <v>0</v>
      </c>
      <c r="N53" s="41">
        <v>0</v>
      </c>
      <c r="O53" s="41">
        <v>0</v>
      </c>
      <c r="P53" s="41">
        <v>0</v>
      </c>
      <c r="Q53" s="41">
        <v>0</v>
      </c>
      <c r="R53" s="40">
        <v>0</v>
      </c>
      <c r="S53" s="40">
        <v>0</v>
      </c>
      <c r="T53" s="41">
        <v>0</v>
      </c>
      <c r="U53" s="40">
        <v>0</v>
      </c>
      <c r="V53" s="41">
        <v>0</v>
      </c>
      <c r="W53" s="41">
        <v>0</v>
      </c>
      <c r="X53" s="40">
        <v>336</v>
      </c>
      <c r="Y53" s="41">
        <v>336</v>
      </c>
      <c r="Z53" s="41">
        <v>3024</v>
      </c>
      <c r="AA53" s="40">
        <v>3916</v>
      </c>
      <c r="AB53" s="41">
        <v>3916</v>
      </c>
      <c r="AC53" s="41">
        <v>16447.2</v>
      </c>
      <c r="AD53" s="40">
        <v>0</v>
      </c>
      <c r="AE53" s="41">
        <v>0</v>
      </c>
      <c r="AF53" s="41">
        <v>0</v>
      </c>
      <c r="AG53" s="40">
        <v>0</v>
      </c>
      <c r="AH53" s="40">
        <v>0</v>
      </c>
      <c r="AI53" s="40">
        <v>0</v>
      </c>
      <c r="AJ53" s="40">
        <v>0</v>
      </c>
      <c r="AK53" s="42">
        <v>26406.3</v>
      </c>
      <c r="AL53" s="43">
        <v>14594.8</v>
      </c>
      <c r="AM53" s="44">
        <v>14594.8</v>
      </c>
      <c r="AN53" s="43">
        <v>0</v>
      </c>
      <c r="AO53" s="43">
        <v>0</v>
      </c>
      <c r="AP53" s="44">
        <v>0</v>
      </c>
      <c r="AQ53" s="44">
        <v>0</v>
      </c>
      <c r="AR53" s="43">
        <v>0</v>
      </c>
      <c r="AS53" s="44">
        <v>0</v>
      </c>
      <c r="AT53" s="44">
        <v>0</v>
      </c>
      <c r="AU53" s="44">
        <v>0</v>
      </c>
      <c r="AV53" s="44">
        <v>0</v>
      </c>
      <c r="AW53" s="43">
        <v>0</v>
      </c>
      <c r="AX53" s="43">
        <v>0</v>
      </c>
      <c r="AY53" s="44">
        <v>0</v>
      </c>
      <c r="AZ53" s="43">
        <v>0</v>
      </c>
      <c r="BA53" s="44">
        <v>0</v>
      </c>
      <c r="BB53" s="44">
        <v>0</v>
      </c>
      <c r="BC53" s="43">
        <v>436</v>
      </c>
      <c r="BD53" s="44">
        <v>436</v>
      </c>
      <c r="BE53" s="43">
        <v>11375.5</v>
      </c>
      <c r="BF53" s="44">
        <v>11375.5</v>
      </c>
      <c r="BG53" s="44">
        <v>0</v>
      </c>
      <c r="BH53" s="44">
        <v>0</v>
      </c>
      <c r="BI53" s="44">
        <v>0</v>
      </c>
      <c r="BJ53" s="43">
        <v>0</v>
      </c>
      <c r="BK53" s="43">
        <v>0</v>
      </c>
      <c r="BL53" s="43">
        <v>0</v>
      </c>
      <c r="BM53" s="43">
        <v>0</v>
      </c>
    </row>
    <row r="54" spans="1:65" s="3" customFormat="1" x14ac:dyDescent="0.2">
      <c r="A54" s="29">
        <v>60</v>
      </c>
      <c r="B54" s="29">
        <v>61</v>
      </c>
      <c r="C54" s="29">
        <v>870111</v>
      </c>
      <c r="D54" s="55" t="s">
        <v>66</v>
      </c>
      <c r="E54" s="84"/>
      <c r="F54" s="40">
        <v>11469</v>
      </c>
      <c r="G54" s="41">
        <v>11469</v>
      </c>
      <c r="H54" s="41">
        <v>45876</v>
      </c>
      <c r="I54" s="40">
        <v>0</v>
      </c>
      <c r="J54" s="40">
        <v>0</v>
      </c>
      <c r="K54" s="41">
        <v>0</v>
      </c>
      <c r="L54" s="41">
        <v>0</v>
      </c>
      <c r="M54" s="40">
        <v>0</v>
      </c>
      <c r="N54" s="41">
        <v>0</v>
      </c>
      <c r="O54" s="41">
        <v>0</v>
      </c>
      <c r="P54" s="41">
        <v>0</v>
      </c>
      <c r="Q54" s="41">
        <v>0</v>
      </c>
      <c r="R54" s="40">
        <v>0</v>
      </c>
      <c r="S54" s="40">
        <v>0</v>
      </c>
      <c r="T54" s="41">
        <v>0</v>
      </c>
      <c r="U54" s="40">
        <v>0</v>
      </c>
      <c r="V54" s="41">
        <v>0</v>
      </c>
      <c r="W54" s="41">
        <v>0</v>
      </c>
      <c r="X54" s="40">
        <v>1540</v>
      </c>
      <c r="Y54" s="41">
        <v>1540</v>
      </c>
      <c r="Z54" s="41">
        <v>13860</v>
      </c>
      <c r="AA54" s="40">
        <v>3631</v>
      </c>
      <c r="AB54" s="41">
        <v>3631</v>
      </c>
      <c r="AC54" s="41">
        <v>15250.2</v>
      </c>
      <c r="AD54" s="40">
        <v>0</v>
      </c>
      <c r="AE54" s="41">
        <v>0</v>
      </c>
      <c r="AF54" s="41">
        <v>0</v>
      </c>
      <c r="AG54" s="40">
        <v>0</v>
      </c>
      <c r="AH54" s="40">
        <v>0</v>
      </c>
      <c r="AI54" s="40">
        <v>0</v>
      </c>
      <c r="AJ54" s="40">
        <v>0</v>
      </c>
      <c r="AK54" s="42">
        <v>26716.6</v>
      </c>
      <c r="AL54" s="43">
        <v>14173.4</v>
      </c>
      <c r="AM54" s="44">
        <v>14173.4</v>
      </c>
      <c r="AN54" s="43">
        <v>0</v>
      </c>
      <c r="AO54" s="43">
        <v>0</v>
      </c>
      <c r="AP54" s="44">
        <v>0</v>
      </c>
      <c r="AQ54" s="44">
        <v>0</v>
      </c>
      <c r="AR54" s="43">
        <v>0</v>
      </c>
      <c r="AS54" s="44">
        <v>0</v>
      </c>
      <c r="AT54" s="44">
        <v>0</v>
      </c>
      <c r="AU54" s="44">
        <v>0</v>
      </c>
      <c r="AV54" s="44">
        <v>0</v>
      </c>
      <c r="AW54" s="43">
        <v>0</v>
      </c>
      <c r="AX54" s="43">
        <v>0</v>
      </c>
      <c r="AY54" s="44">
        <v>0</v>
      </c>
      <c r="AZ54" s="43">
        <v>0</v>
      </c>
      <c r="BA54" s="44">
        <v>0</v>
      </c>
      <c r="BB54" s="44">
        <v>0</v>
      </c>
      <c r="BC54" s="43">
        <v>1998.3</v>
      </c>
      <c r="BD54" s="44">
        <v>1998.3</v>
      </c>
      <c r="BE54" s="43">
        <v>10544.9</v>
      </c>
      <c r="BF54" s="44">
        <v>10544.9</v>
      </c>
      <c r="BG54" s="44">
        <v>0</v>
      </c>
      <c r="BH54" s="44">
        <v>0</v>
      </c>
      <c r="BI54" s="44">
        <v>0</v>
      </c>
      <c r="BJ54" s="43">
        <v>0</v>
      </c>
      <c r="BK54" s="43">
        <v>0</v>
      </c>
      <c r="BL54" s="43">
        <v>0</v>
      </c>
      <c r="BM54" s="43">
        <v>0</v>
      </c>
    </row>
    <row r="55" spans="1:65" s="3" customFormat="1" x14ac:dyDescent="0.2">
      <c r="A55" s="29">
        <v>61</v>
      </c>
      <c r="B55" s="29">
        <v>62</v>
      </c>
      <c r="C55" s="29">
        <v>870053</v>
      </c>
      <c r="D55" s="55" t="s">
        <v>67</v>
      </c>
      <c r="E55" s="84"/>
      <c r="F55" s="40">
        <v>59221</v>
      </c>
      <c r="G55" s="41">
        <v>59221</v>
      </c>
      <c r="H55" s="41">
        <v>236884</v>
      </c>
      <c r="I55" s="40">
        <v>0</v>
      </c>
      <c r="J55" s="40">
        <v>0</v>
      </c>
      <c r="K55" s="41">
        <v>0</v>
      </c>
      <c r="L55" s="41">
        <v>0</v>
      </c>
      <c r="M55" s="40">
        <v>0</v>
      </c>
      <c r="N55" s="41">
        <v>0</v>
      </c>
      <c r="O55" s="41">
        <v>0</v>
      </c>
      <c r="P55" s="41">
        <v>0</v>
      </c>
      <c r="Q55" s="41">
        <v>0</v>
      </c>
      <c r="R55" s="40">
        <v>0</v>
      </c>
      <c r="S55" s="40">
        <v>0</v>
      </c>
      <c r="T55" s="41">
        <v>0</v>
      </c>
      <c r="U55" s="40">
        <v>0</v>
      </c>
      <c r="V55" s="41">
        <v>0</v>
      </c>
      <c r="W55" s="41">
        <v>0</v>
      </c>
      <c r="X55" s="40">
        <v>3057</v>
      </c>
      <c r="Y55" s="41">
        <v>3057</v>
      </c>
      <c r="Z55" s="41">
        <v>27513</v>
      </c>
      <c r="AA55" s="40">
        <v>11385</v>
      </c>
      <c r="AB55" s="41">
        <v>11385</v>
      </c>
      <c r="AC55" s="41">
        <v>47817</v>
      </c>
      <c r="AD55" s="40">
        <v>0</v>
      </c>
      <c r="AE55" s="41">
        <v>0</v>
      </c>
      <c r="AF55" s="41">
        <v>0</v>
      </c>
      <c r="AG55" s="40">
        <v>0</v>
      </c>
      <c r="AH55" s="40">
        <v>0</v>
      </c>
      <c r="AI55" s="40">
        <v>0</v>
      </c>
      <c r="AJ55" s="40">
        <v>0</v>
      </c>
      <c r="AK55" s="42">
        <v>110218.4</v>
      </c>
      <c r="AL55" s="43">
        <v>73185.3</v>
      </c>
      <c r="AM55" s="44">
        <v>73185.3</v>
      </c>
      <c r="AN55" s="43">
        <v>0</v>
      </c>
      <c r="AO55" s="43">
        <v>0</v>
      </c>
      <c r="AP55" s="44">
        <v>0</v>
      </c>
      <c r="AQ55" s="44">
        <v>0</v>
      </c>
      <c r="AR55" s="43">
        <v>0</v>
      </c>
      <c r="AS55" s="44">
        <v>0</v>
      </c>
      <c r="AT55" s="44">
        <v>0</v>
      </c>
      <c r="AU55" s="44">
        <v>0</v>
      </c>
      <c r="AV55" s="44">
        <v>0</v>
      </c>
      <c r="AW55" s="43">
        <v>0</v>
      </c>
      <c r="AX55" s="43">
        <v>0</v>
      </c>
      <c r="AY55" s="44">
        <v>0</v>
      </c>
      <c r="AZ55" s="43">
        <v>0</v>
      </c>
      <c r="BA55" s="44">
        <v>0</v>
      </c>
      <c r="BB55" s="44">
        <v>0</v>
      </c>
      <c r="BC55" s="43">
        <v>3966.7</v>
      </c>
      <c r="BD55" s="44">
        <v>3966.7</v>
      </c>
      <c r="BE55" s="43">
        <v>33066.400000000001</v>
      </c>
      <c r="BF55" s="44">
        <v>33066.400000000001</v>
      </c>
      <c r="BG55" s="44">
        <v>0</v>
      </c>
      <c r="BH55" s="44">
        <v>0</v>
      </c>
      <c r="BI55" s="44">
        <v>0</v>
      </c>
      <c r="BJ55" s="43">
        <v>0</v>
      </c>
      <c r="BK55" s="43">
        <v>0</v>
      </c>
      <c r="BL55" s="43">
        <v>0</v>
      </c>
      <c r="BM55" s="43">
        <v>0</v>
      </c>
    </row>
    <row r="56" spans="1:65" s="3" customFormat="1" x14ac:dyDescent="0.2">
      <c r="A56" s="29">
        <v>62</v>
      </c>
      <c r="B56" s="29">
        <v>70</v>
      </c>
      <c r="C56" s="29">
        <v>870145</v>
      </c>
      <c r="D56" s="55" t="s">
        <v>68</v>
      </c>
      <c r="E56" s="84"/>
      <c r="F56" s="40">
        <v>27790</v>
      </c>
      <c r="G56" s="41">
        <v>27790</v>
      </c>
      <c r="H56" s="41">
        <v>111160</v>
      </c>
      <c r="I56" s="40">
        <v>0</v>
      </c>
      <c r="J56" s="40">
        <v>0</v>
      </c>
      <c r="K56" s="41">
        <v>0</v>
      </c>
      <c r="L56" s="41">
        <v>0</v>
      </c>
      <c r="M56" s="40">
        <v>0</v>
      </c>
      <c r="N56" s="41">
        <v>0</v>
      </c>
      <c r="O56" s="41">
        <v>0</v>
      </c>
      <c r="P56" s="41">
        <v>0</v>
      </c>
      <c r="Q56" s="41">
        <v>0</v>
      </c>
      <c r="R56" s="40">
        <v>0</v>
      </c>
      <c r="S56" s="40">
        <v>0</v>
      </c>
      <c r="T56" s="41">
        <v>0</v>
      </c>
      <c r="U56" s="40">
        <v>0</v>
      </c>
      <c r="V56" s="41">
        <v>0</v>
      </c>
      <c r="W56" s="41">
        <v>0</v>
      </c>
      <c r="X56" s="40">
        <v>0</v>
      </c>
      <c r="Y56" s="41">
        <v>0</v>
      </c>
      <c r="Z56" s="41">
        <v>0</v>
      </c>
      <c r="AA56" s="40">
        <v>7441</v>
      </c>
      <c r="AB56" s="41">
        <v>7441</v>
      </c>
      <c r="AC56" s="41">
        <v>31252.2</v>
      </c>
      <c r="AD56" s="40">
        <v>0</v>
      </c>
      <c r="AE56" s="41">
        <v>0</v>
      </c>
      <c r="AF56" s="41">
        <v>0</v>
      </c>
      <c r="AG56" s="40">
        <v>0</v>
      </c>
      <c r="AH56" s="40">
        <v>0</v>
      </c>
      <c r="AI56" s="40">
        <v>0</v>
      </c>
      <c r="AJ56" s="40">
        <v>0</v>
      </c>
      <c r="AK56" s="42">
        <v>55952.5</v>
      </c>
      <c r="AL56" s="43">
        <v>34342.9</v>
      </c>
      <c r="AM56" s="44">
        <v>34342.9</v>
      </c>
      <c r="AN56" s="43">
        <v>0</v>
      </c>
      <c r="AO56" s="43">
        <v>0</v>
      </c>
      <c r="AP56" s="44">
        <v>0</v>
      </c>
      <c r="AQ56" s="44">
        <v>0</v>
      </c>
      <c r="AR56" s="43">
        <v>0</v>
      </c>
      <c r="AS56" s="44">
        <v>0</v>
      </c>
      <c r="AT56" s="44">
        <v>0</v>
      </c>
      <c r="AU56" s="44">
        <v>0</v>
      </c>
      <c r="AV56" s="44">
        <v>0</v>
      </c>
      <c r="AW56" s="43">
        <v>0</v>
      </c>
      <c r="AX56" s="43">
        <v>0</v>
      </c>
      <c r="AY56" s="44">
        <v>0</v>
      </c>
      <c r="AZ56" s="43">
        <v>0</v>
      </c>
      <c r="BA56" s="44">
        <v>0</v>
      </c>
      <c r="BB56" s="44">
        <v>0</v>
      </c>
      <c r="BC56" s="43">
        <v>0</v>
      </c>
      <c r="BD56" s="44">
        <v>0</v>
      </c>
      <c r="BE56" s="43">
        <v>21609.599999999999</v>
      </c>
      <c r="BF56" s="44">
        <v>21609.599999999999</v>
      </c>
      <c r="BG56" s="44">
        <v>0</v>
      </c>
      <c r="BH56" s="44">
        <v>0</v>
      </c>
      <c r="BI56" s="44">
        <v>0</v>
      </c>
      <c r="BJ56" s="43">
        <v>0</v>
      </c>
      <c r="BK56" s="43">
        <v>0</v>
      </c>
      <c r="BL56" s="43">
        <v>0</v>
      </c>
      <c r="BM56" s="43">
        <v>0</v>
      </c>
    </row>
    <row r="57" spans="1:65" s="3" customFormat="1" x14ac:dyDescent="0.2">
      <c r="A57" s="29">
        <v>65</v>
      </c>
      <c r="B57" s="29">
        <v>29</v>
      </c>
      <c r="C57" s="29">
        <v>870017</v>
      </c>
      <c r="D57" s="55" t="s">
        <v>71</v>
      </c>
      <c r="E57" s="84"/>
      <c r="F57" s="40">
        <v>5510</v>
      </c>
      <c r="G57" s="41">
        <v>0</v>
      </c>
      <c r="H57" s="41">
        <v>0</v>
      </c>
      <c r="I57" s="40">
        <v>0</v>
      </c>
      <c r="J57" s="40">
        <v>0</v>
      </c>
      <c r="K57" s="41">
        <v>0</v>
      </c>
      <c r="L57" s="41">
        <v>0</v>
      </c>
      <c r="M57" s="40">
        <v>0</v>
      </c>
      <c r="N57" s="41">
        <v>0</v>
      </c>
      <c r="O57" s="41">
        <v>0</v>
      </c>
      <c r="P57" s="41">
        <v>0</v>
      </c>
      <c r="Q57" s="41">
        <v>0</v>
      </c>
      <c r="R57" s="40">
        <v>0</v>
      </c>
      <c r="S57" s="40">
        <v>0</v>
      </c>
      <c r="T57" s="41">
        <v>0</v>
      </c>
      <c r="U57" s="40">
        <v>0</v>
      </c>
      <c r="V57" s="41">
        <v>0</v>
      </c>
      <c r="W57" s="41">
        <v>0</v>
      </c>
      <c r="X57" s="40">
        <v>0</v>
      </c>
      <c r="Y57" s="41">
        <v>0</v>
      </c>
      <c r="Z57" s="41">
        <v>0</v>
      </c>
      <c r="AA57" s="40">
        <v>2697</v>
      </c>
      <c r="AB57" s="41">
        <v>0</v>
      </c>
      <c r="AC57" s="41">
        <v>0</v>
      </c>
      <c r="AD57" s="40">
        <v>0</v>
      </c>
      <c r="AE57" s="41">
        <v>0</v>
      </c>
      <c r="AF57" s="41">
        <v>0</v>
      </c>
      <c r="AG57" s="40">
        <v>0</v>
      </c>
      <c r="AH57" s="40">
        <v>0</v>
      </c>
      <c r="AI57" s="40">
        <v>0</v>
      </c>
      <c r="AJ57" s="40">
        <v>0</v>
      </c>
      <c r="AK57" s="42">
        <v>3891</v>
      </c>
      <c r="AL57" s="43">
        <v>1725</v>
      </c>
      <c r="AM57" s="44">
        <v>0</v>
      </c>
      <c r="AN57" s="43">
        <v>0</v>
      </c>
      <c r="AO57" s="43">
        <v>0</v>
      </c>
      <c r="AP57" s="44">
        <v>0</v>
      </c>
      <c r="AQ57" s="44">
        <v>0</v>
      </c>
      <c r="AR57" s="43">
        <v>0</v>
      </c>
      <c r="AS57" s="44">
        <v>0</v>
      </c>
      <c r="AT57" s="44">
        <v>0</v>
      </c>
      <c r="AU57" s="44">
        <v>0</v>
      </c>
      <c r="AV57" s="44">
        <v>0</v>
      </c>
      <c r="AW57" s="43">
        <v>0</v>
      </c>
      <c r="AX57" s="43">
        <v>0</v>
      </c>
      <c r="AY57" s="44">
        <v>0</v>
      </c>
      <c r="AZ57" s="43">
        <v>0</v>
      </c>
      <c r="BA57" s="44">
        <v>0</v>
      </c>
      <c r="BB57" s="44">
        <v>0</v>
      </c>
      <c r="BC57" s="43">
        <v>0</v>
      </c>
      <c r="BD57" s="44">
        <v>0</v>
      </c>
      <c r="BE57" s="43">
        <v>2166</v>
      </c>
      <c r="BF57" s="44">
        <v>0</v>
      </c>
      <c r="BG57" s="44">
        <v>0</v>
      </c>
      <c r="BH57" s="44">
        <v>0</v>
      </c>
      <c r="BI57" s="44">
        <v>0</v>
      </c>
      <c r="BJ57" s="43">
        <v>0</v>
      </c>
      <c r="BK57" s="43">
        <v>0</v>
      </c>
      <c r="BL57" s="43">
        <v>0</v>
      </c>
      <c r="BM57" s="43">
        <v>0</v>
      </c>
    </row>
    <row r="58" spans="1:65" s="3" customFormat="1" x14ac:dyDescent="0.2">
      <c r="A58" s="29">
        <v>66</v>
      </c>
      <c r="B58" s="29">
        <v>4</v>
      </c>
      <c r="C58" s="29">
        <v>870163</v>
      </c>
      <c r="D58" s="55" t="s">
        <v>72</v>
      </c>
      <c r="E58" s="84"/>
      <c r="F58" s="40">
        <v>3604</v>
      </c>
      <c r="G58" s="41">
        <v>0</v>
      </c>
      <c r="H58" s="41">
        <v>0</v>
      </c>
      <c r="I58" s="40">
        <v>0</v>
      </c>
      <c r="J58" s="40">
        <v>0</v>
      </c>
      <c r="K58" s="41">
        <v>0</v>
      </c>
      <c r="L58" s="41">
        <v>0</v>
      </c>
      <c r="M58" s="40">
        <v>0</v>
      </c>
      <c r="N58" s="41">
        <v>0</v>
      </c>
      <c r="O58" s="41">
        <v>0</v>
      </c>
      <c r="P58" s="41">
        <v>0</v>
      </c>
      <c r="Q58" s="41">
        <v>0</v>
      </c>
      <c r="R58" s="40">
        <v>0</v>
      </c>
      <c r="S58" s="40">
        <v>0</v>
      </c>
      <c r="T58" s="41">
        <v>0</v>
      </c>
      <c r="U58" s="40">
        <v>0</v>
      </c>
      <c r="V58" s="41">
        <v>0</v>
      </c>
      <c r="W58" s="41">
        <v>0</v>
      </c>
      <c r="X58" s="40">
        <v>0</v>
      </c>
      <c r="Y58" s="41">
        <v>0</v>
      </c>
      <c r="Z58" s="41">
        <v>0</v>
      </c>
      <c r="AA58" s="40">
        <v>8325</v>
      </c>
      <c r="AB58" s="41">
        <v>0</v>
      </c>
      <c r="AC58" s="41">
        <v>0</v>
      </c>
      <c r="AD58" s="40">
        <v>0</v>
      </c>
      <c r="AE58" s="41">
        <v>0</v>
      </c>
      <c r="AF58" s="41">
        <v>0</v>
      </c>
      <c r="AG58" s="40">
        <v>0</v>
      </c>
      <c r="AH58" s="40">
        <v>0</v>
      </c>
      <c r="AI58" s="40">
        <v>0</v>
      </c>
      <c r="AJ58" s="40">
        <v>0</v>
      </c>
      <c r="AK58" s="42">
        <v>7814.2</v>
      </c>
      <c r="AL58" s="43">
        <v>1128.3</v>
      </c>
      <c r="AM58" s="44">
        <v>0</v>
      </c>
      <c r="AN58" s="43">
        <v>0</v>
      </c>
      <c r="AO58" s="43">
        <v>0</v>
      </c>
      <c r="AP58" s="44">
        <v>0</v>
      </c>
      <c r="AQ58" s="44">
        <v>0</v>
      </c>
      <c r="AR58" s="43">
        <v>0</v>
      </c>
      <c r="AS58" s="44">
        <v>0</v>
      </c>
      <c r="AT58" s="44">
        <v>0</v>
      </c>
      <c r="AU58" s="44">
        <v>0</v>
      </c>
      <c r="AV58" s="44">
        <v>0</v>
      </c>
      <c r="AW58" s="43">
        <v>0</v>
      </c>
      <c r="AX58" s="43">
        <v>0</v>
      </c>
      <c r="AY58" s="44">
        <v>0</v>
      </c>
      <c r="AZ58" s="43">
        <v>0</v>
      </c>
      <c r="BA58" s="44">
        <v>0</v>
      </c>
      <c r="BB58" s="44">
        <v>0</v>
      </c>
      <c r="BC58" s="43">
        <v>0</v>
      </c>
      <c r="BD58" s="44">
        <v>0</v>
      </c>
      <c r="BE58" s="43">
        <v>6685.9</v>
      </c>
      <c r="BF58" s="44">
        <v>0</v>
      </c>
      <c r="BG58" s="44">
        <v>0</v>
      </c>
      <c r="BH58" s="44">
        <v>0</v>
      </c>
      <c r="BI58" s="44">
        <v>0</v>
      </c>
      <c r="BJ58" s="43">
        <v>0</v>
      </c>
      <c r="BK58" s="43">
        <v>0</v>
      </c>
      <c r="BL58" s="43">
        <v>0</v>
      </c>
      <c r="BM58" s="43">
        <v>0</v>
      </c>
    </row>
    <row r="59" spans="1:65" s="3" customFormat="1" x14ac:dyDescent="0.2">
      <c r="A59" s="29">
        <v>67</v>
      </c>
      <c r="B59" s="29">
        <v>68</v>
      </c>
      <c r="C59" s="29">
        <v>870132</v>
      </c>
      <c r="D59" s="55" t="s">
        <v>73</v>
      </c>
      <c r="E59" s="84"/>
      <c r="F59" s="40">
        <v>15075</v>
      </c>
      <c r="G59" s="41">
        <v>0</v>
      </c>
      <c r="H59" s="41">
        <v>0</v>
      </c>
      <c r="I59" s="40">
        <v>0</v>
      </c>
      <c r="J59" s="40">
        <v>0</v>
      </c>
      <c r="K59" s="41">
        <v>0</v>
      </c>
      <c r="L59" s="41">
        <v>0</v>
      </c>
      <c r="M59" s="40">
        <v>0</v>
      </c>
      <c r="N59" s="41">
        <v>0</v>
      </c>
      <c r="O59" s="41">
        <v>0</v>
      </c>
      <c r="P59" s="41">
        <v>0</v>
      </c>
      <c r="Q59" s="41">
        <v>0</v>
      </c>
      <c r="R59" s="40">
        <v>0</v>
      </c>
      <c r="S59" s="40">
        <v>0</v>
      </c>
      <c r="T59" s="41">
        <v>0</v>
      </c>
      <c r="U59" s="40">
        <v>0</v>
      </c>
      <c r="V59" s="41">
        <v>0</v>
      </c>
      <c r="W59" s="41">
        <v>0</v>
      </c>
      <c r="X59" s="40">
        <v>152</v>
      </c>
      <c r="Y59" s="41">
        <v>0</v>
      </c>
      <c r="Z59" s="41">
        <v>0</v>
      </c>
      <c r="AA59" s="40">
        <v>5612</v>
      </c>
      <c r="AB59" s="41">
        <v>0</v>
      </c>
      <c r="AC59" s="41">
        <v>0</v>
      </c>
      <c r="AD59" s="40">
        <v>0</v>
      </c>
      <c r="AE59" s="41">
        <v>0</v>
      </c>
      <c r="AF59" s="41">
        <v>0</v>
      </c>
      <c r="AG59" s="40">
        <v>0</v>
      </c>
      <c r="AH59" s="40">
        <v>0</v>
      </c>
      <c r="AI59" s="40">
        <v>0</v>
      </c>
      <c r="AJ59" s="40">
        <v>0</v>
      </c>
      <c r="AK59" s="42">
        <v>9386.5</v>
      </c>
      <c r="AL59" s="43">
        <v>4719.5</v>
      </c>
      <c r="AM59" s="44">
        <v>0</v>
      </c>
      <c r="AN59" s="43">
        <v>0</v>
      </c>
      <c r="AO59" s="43">
        <v>0</v>
      </c>
      <c r="AP59" s="44">
        <v>0</v>
      </c>
      <c r="AQ59" s="44">
        <v>0</v>
      </c>
      <c r="AR59" s="43">
        <v>0</v>
      </c>
      <c r="AS59" s="44">
        <v>0</v>
      </c>
      <c r="AT59" s="44">
        <v>0</v>
      </c>
      <c r="AU59" s="44">
        <v>0</v>
      </c>
      <c r="AV59" s="44">
        <v>0</v>
      </c>
      <c r="AW59" s="43">
        <v>0</v>
      </c>
      <c r="AX59" s="43">
        <v>0</v>
      </c>
      <c r="AY59" s="44">
        <v>0</v>
      </c>
      <c r="AZ59" s="43">
        <v>0</v>
      </c>
      <c r="BA59" s="44">
        <v>0</v>
      </c>
      <c r="BB59" s="44">
        <v>0</v>
      </c>
      <c r="BC59" s="43">
        <v>159.9</v>
      </c>
      <c r="BD59" s="44">
        <v>0</v>
      </c>
      <c r="BE59" s="43">
        <v>4507.1000000000004</v>
      </c>
      <c r="BF59" s="44">
        <v>0</v>
      </c>
      <c r="BG59" s="44">
        <v>0</v>
      </c>
      <c r="BH59" s="44">
        <v>0</v>
      </c>
      <c r="BI59" s="44">
        <v>0</v>
      </c>
      <c r="BJ59" s="43">
        <v>0</v>
      </c>
      <c r="BK59" s="43">
        <v>0</v>
      </c>
      <c r="BL59" s="43">
        <v>0</v>
      </c>
      <c r="BM59" s="43">
        <v>0</v>
      </c>
    </row>
    <row r="60" spans="1:65" s="3" customFormat="1" x14ac:dyDescent="0.2">
      <c r="A60" s="29">
        <v>68</v>
      </c>
      <c r="B60" s="29">
        <v>9</v>
      </c>
      <c r="C60" s="29">
        <v>870073</v>
      </c>
      <c r="D60" s="55" t="s">
        <v>74</v>
      </c>
      <c r="E60" s="84"/>
      <c r="F60" s="40">
        <v>13567</v>
      </c>
      <c r="G60" s="41">
        <v>0</v>
      </c>
      <c r="H60" s="41">
        <v>0</v>
      </c>
      <c r="I60" s="40">
        <v>0</v>
      </c>
      <c r="J60" s="40">
        <v>0</v>
      </c>
      <c r="K60" s="41">
        <v>0</v>
      </c>
      <c r="L60" s="41">
        <v>0</v>
      </c>
      <c r="M60" s="40">
        <v>0</v>
      </c>
      <c r="N60" s="41">
        <v>0</v>
      </c>
      <c r="O60" s="41">
        <v>0</v>
      </c>
      <c r="P60" s="41">
        <v>0</v>
      </c>
      <c r="Q60" s="41">
        <v>0</v>
      </c>
      <c r="R60" s="40">
        <v>0</v>
      </c>
      <c r="S60" s="40">
        <v>0</v>
      </c>
      <c r="T60" s="41">
        <v>0</v>
      </c>
      <c r="U60" s="40">
        <v>0</v>
      </c>
      <c r="V60" s="41">
        <v>0</v>
      </c>
      <c r="W60" s="41">
        <v>0</v>
      </c>
      <c r="X60" s="40">
        <v>0</v>
      </c>
      <c r="Y60" s="41">
        <v>0</v>
      </c>
      <c r="Z60" s="41">
        <v>0</v>
      </c>
      <c r="AA60" s="40">
        <v>0</v>
      </c>
      <c r="AB60" s="41">
        <v>0</v>
      </c>
      <c r="AC60" s="41">
        <v>0</v>
      </c>
      <c r="AD60" s="40">
        <v>0</v>
      </c>
      <c r="AE60" s="41">
        <v>0</v>
      </c>
      <c r="AF60" s="41">
        <v>0</v>
      </c>
      <c r="AG60" s="40">
        <v>0</v>
      </c>
      <c r="AH60" s="40">
        <v>0</v>
      </c>
      <c r="AI60" s="40">
        <v>888</v>
      </c>
      <c r="AJ60" s="40">
        <v>0</v>
      </c>
      <c r="AK60" s="42">
        <v>5438.5999999999995</v>
      </c>
      <c r="AL60" s="43">
        <v>4247.3999999999996</v>
      </c>
      <c r="AM60" s="44">
        <v>0</v>
      </c>
      <c r="AN60" s="43">
        <v>0</v>
      </c>
      <c r="AO60" s="43">
        <v>0</v>
      </c>
      <c r="AP60" s="44">
        <v>0</v>
      </c>
      <c r="AQ60" s="44">
        <v>0</v>
      </c>
      <c r="AR60" s="43">
        <v>0</v>
      </c>
      <c r="AS60" s="44">
        <v>0</v>
      </c>
      <c r="AT60" s="44">
        <v>0</v>
      </c>
      <c r="AU60" s="44">
        <v>0</v>
      </c>
      <c r="AV60" s="44">
        <v>0</v>
      </c>
      <c r="AW60" s="43">
        <v>0</v>
      </c>
      <c r="AX60" s="43">
        <v>0</v>
      </c>
      <c r="AY60" s="44">
        <v>0</v>
      </c>
      <c r="AZ60" s="43">
        <v>0</v>
      </c>
      <c r="BA60" s="44">
        <v>0</v>
      </c>
      <c r="BB60" s="44">
        <v>0</v>
      </c>
      <c r="BC60" s="43">
        <v>0</v>
      </c>
      <c r="BD60" s="44">
        <v>0</v>
      </c>
      <c r="BE60" s="43">
        <v>0</v>
      </c>
      <c r="BF60" s="44">
        <v>0</v>
      </c>
      <c r="BG60" s="44">
        <v>0</v>
      </c>
      <c r="BH60" s="44">
        <v>0</v>
      </c>
      <c r="BI60" s="44">
        <v>0</v>
      </c>
      <c r="BJ60" s="43">
        <v>0</v>
      </c>
      <c r="BK60" s="43">
        <v>0</v>
      </c>
      <c r="BL60" s="43">
        <v>1191.2</v>
      </c>
      <c r="BM60" s="43">
        <v>0</v>
      </c>
    </row>
    <row r="61" spans="1:65" s="3" customFormat="1" x14ac:dyDescent="0.2">
      <c r="A61" s="29">
        <v>69</v>
      </c>
      <c r="B61" s="29">
        <v>56</v>
      </c>
      <c r="C61" s="29">
        <v>870107</v>
      </c>
      <c r="D61" s="55" t="s">
        <v>75</v>
      </c>
      <c r="E61" s="84"/>
      <c r="F61" s="40">
        <v>18516</v>
      </c>
      <c r="G61" s="41">
        <v>18516</v>
      </c>
      <c r="H61" s="41">
        <v>74064</v>
      </c>
      <c r="I61" s="40">
        <v>0</v>
      </c>
      <c r="J61" s="40">
        <v>0</v>
      </c>
      <c r="K61" s="41">
        <v>0</v>
      </c>
      <c r="L61" s="41">
        <v>0</v>
      </c>
      <c r="M61" s="40">
        <v>0</v>
      </c>
      <c r="N61" s="41">
        <v>0</v>
      </c>
      <c r="O61" s="41">
        <v>0</v>
      </c>
      <c r="P61" s="41">
        <v>0</v>
      </c>
      <c r="Q61" s="41">
        <v>0</v>
      </c>
      <c r="R61" s="40">
        <v>0</v>
      </c>
      <c r="S61" s="40">
        <v>0</v>
      </c>
      <c r="T61" s="41">
        <v>0</v>
      </c>
      <c r="U61" s="40">
        <v>0</v>
      </c>
      <c r="V61" s="41">
        <v>0</v>
      </c>
      <c r="W61" s="41">
        <v>0</v>
      </c>
      <c r="X61" s="40">
        <v>1076</v>
      </c>
      <c r="Y61" s="41">
        <v>1076</v>
      </c>
      <c r="Z61" s="41">
        <v>9684</v>
      </c>
      <c r="AA61" s="40">
        <v>6830</v>
      </c>
      <c r="AB61" s="41">
        <v>6830</v>
      </c>
      <c r="AC61" s="41">
        <v>28686</v>
      </c>
      <c r="AD61" s="40">
        <v>0</v>
      </c>
      <c r="AE61" s="41">
        <v>0</v>
      </c>
      <c r="AF61" s="41">
        <v>0</v>
      </c>
      <c r="AG61" s="40">
        <v>0</v>
      </c>
      <c r="AH61" s="40">
        <v>0</v>
      </c>
      <c r="AI61" s="40">
        <v>0</v>
      </c>
      <c r="AJ61" s="40">
        <v>0</v>
      </c>
      <c r="AK61" s="42">
        <v>44110.6</v>
      </c>
      <c r="AL61" s="43">
        <v>22882.1</v>
      </c>
      <c r="AM61" s="44">
        <v>22882.1</v>
      </c>
      <c r="AN61" s="43">
        <v>0</v>
      </c>
      <c r="AO61" s="43">
        <v>0</v>
      </c>
      <c r="AP61" s="44">
        <v>0</v>
      </c>
      <c r="AQ61" s="44">
        <v>0</v>
      </c>
      <c r="AR61" s="43">
        <v>0</v>
      </c>
      <c r="AS61" s="44">
        <v>0</v>
      </c>
      <c r="AT61" s="44">
        <v>0</v>
      </c>
      <c r="AU61" s="44">
        <v>0</v>
      </c>
      <c r="AV61" s="44">
        <v>0</v>
      </c>
      <c r="AW61" s="43">
        <v>0</v>
      </c>
      <c r="AX61" s="43">
        <v>0</v>
      </c>
      <c r="AY61" s="44">
        <v>0</v>
      </c>
      <c r="AZ61" s="43">
        <v>0</v>
      </c>
      <c r="BA61" s="44">
        <v>0</v>
      </c>
      <c r="BB61" s="44">
        <v>0</v>
      </c>
      <c r="BC61" s="43">
        <v>1396.2</v>
      </c>
      <c r="BD61" s="44">
        <v>1396.2</v>
      </c>
      <c r="BE61" s="43">
        <v>19832.3</v>
      </c>
      <c r="BF61" s="44">
        <v>19832.3</v>
      </c>
      <c r="BG61" s="44">
        <v>0</v>
      </c>
      <c r="BH61" s="44">
        <v>0</v>
      </c>
      <c r="BI61" s="44">
        <v>0</v>
      </c>
      <c r="BJ61" s="43">
        <v>0</v>
      </c>
      <c r="BK61" s="43">
        <v>0</v>
      </c>
      <c r="BL61" s="43">
        <v>0</v>
      </c>
      <c r="BM61" s="43">
        <v>0</v>
      </c>
    </row>
    <row r="62" spans="1:65" x14ac:dyDescent="0.2">
      <c r="A62" s="29">
        <v>72</v>
      </c>
      <c r="B62" s="29">
        <v>2</v>
      </c>
      <c r="C62" s="29">
        <v>870052</v>
      </c>
      <c r="D62" s="55" t="s">
        <v>78</v>
      </c>
      <c r="E62" s="84"/>
      <c r="F62" s="40">
        <v>12768</v>
      </c>
      <c r="G62" s="41">
        <v>0</v>
      </c>
      <c r="H62" s="41">
        <v>0</v>
      </c>
      <c r="I62" s="40">
        <v>0</v>
      </c>
      <c r="J62" s="40">
        <v>3702</v>
      </c>
      <c r="K62" s="41">
        <v>1000</v>
      </c>
      <c r="L62" s="41">
        <v>2702</v>
      </c>
      <c r="M62" s="40">
        <v>0</v>
      </c>
      <c r="N62" s="41">
        <v>0</v>
      </c>
      <c r="O62" s="41">
        <v>0</v>
      </c>
      <c r="P62" s="41">
        <v>0</v>
      </c>
      <c r="Q62" s="41">
        <v>0</v>
      </c>
      <c r="R62" s="40">
        <v>0</v>
      </c>
      <c r="S62" s="40">
        <v>1247</v>
      </c>
      <c r="T62" s="41">
        <v>1247</v>
      </c>
      <c r="U62" s="40">
        <v>0</v>
      </c>
      <c r="V62" s="41">
        <v>0</v>
      </c>
      <c r="W62" s="41">
        <v>0</v>
      </c>
      <c r="X62" s="40">
        <v>1500</v>
      </c>
      <c r="Y62" s="41">
        <v>0</v>
      </c>
      <c r="Z62" s="41">
        <v>0</v>
      </c>
      <c r="AA62" s="40">
        <v>15647</v>
      </c>
      <c r="AB62" s="41">
        <v>0</v>
      </c>
      <c r="AC62" s="41">
        <v>0</v>
      </c>
      <c r="AD62" s="40">
        <v>0</v>
      </c>
      <c r="AE62" s="41">
        <v>0</v>
      </c>
      <c r="AF62" s="41">
        <v>0</v>
      </c>
      <c r="AG62" s="40">
        <v>0</v>
      </c>
      <c r="AH62" s="40">
        <v>0</v>
      </c>
      <c r="AI62" s="40">
        <v>2887</v>
      </c>
      <c r="AJ62" s="40">
        <v>0</v>
      </c>
      <c r="AK62" s="42">
        <v>27312.5</v>
      </c>
      <c r="AL62" s="43">
        <v>3997.3</v>
      </c>
      <c r="AM62" s="44">
        <v>0</v>
      </c>
      <c r="AN62" s="43">
        <v>0</v>
      </c>
      <c r="AO62" s="43">
        <v>5112.5</v>
      </c>
      <c r="AP62" s="44">
        <v>3057.9</v>
      </c>
      <c r="AQ62" s="44">
        <v>2054.6</v>
      </c>
      <c r="AR62" s="43">
        <v>0</v>
      </c>
      <c r="AS62" s="44">
        <v>0</v>
      </c>
      <c r="AT62" s="44">
        <v>0</v>
      </c>
      <c r="AU62" s="44">
        <v>0</v>
      </c>
      <c r="AV62" s="44">
        <v>0</v>
      </c>
      <c r="AW62" s="43">
        <v>0</v>
      </c>
      <c r="AX62" s="43">
        <v>1736.4</v>
      </c>
      <c r="AY62" s="44">
        <v>1736.4</v>
      </c>
      <c r="AZ62" s="43">
        <v>0</v>
      </c>
      <c r="BA62" s="44">
        <v>0</v>
      </c>
      <c r="BB62" s="44">
        <v>0</v>
      </c>
      <c r="BC62" s="43">
        <v>1577.6</v>
      </c>
      <c r="BD62" s="44">
        <v>0</v>
      </c>
      <c r="BE62" s="43">
        <v>12566.3</v>
      </c>
      <c r="BF62" s="44">
        <v>0</v>
      </c>
      <c r="BG62" s="44">
        <v>0</v>
      </c>
      <c r="BH62" s="44">
        <v>0</v>
      </c>
      <c r="BI62" s="44">
        <v>0</v>
      </c>
      <c r="BJ62" s="43">
        <v>0</v>
      </c>
      <c r="BK62" s="43">
        <v>0</v>
      </c>
      <c r="BL62" s="43">
        <v>2322.4</v>
      </c>
      <c r="BM62" s="43">
        <v>0</v>
      </c>
    </row>
    <row r="63" spans="1:65" x14ac:dyDescent="0.2">
      <c r="A63" s="29">
        <v>76</v>
      </c>
      <c r="B63" s="29">
        <v>36</v>
      </c>
      <c r="C63" s="29">
        <v>870019</v>
      </c>
      <c r="D63" s="55" t="s">
        <v>82</v>
      </c>
      <c r="E63" s="84"/>
      <c r="F63" s="40">
        <v>0</v>
      </c>
      <c r="G63" s="41">
        <v>0</v>
      </c>
      <c r="H63" s="41">
        <v>0</v>
      </c>
      <c r="I63" s="40">
        <v>0</v>
      </c>
      <c r="J63" s="40">
        <v>0</v>
      </c>
      <c r="K63" s="41">
        <v>0</v>
      </c>
      <c r="L63" s="41">
        <v>0</v>
      </c>
      <c r="M63" s="40">
        <v>0</v>
      </c>
      <c r="N63" s="41">
        <v>0</v>
      </c>
      <c r="O63" s="41">
        <v>0</v>
      </c>
      <c r="P63" s="41">
        <v>0</v>
      </c>
      <c r="Q63" s="41">
        <v>0</v>
      </c>
      <c r="R63" s="40">
        <v>0</v>
      </c>
      <c r="S63" s="40">
        <v>0</v>
      </c>
      <c r="T63" s="41">
        <v>0</v>
      </c>
      <c r="U63" s="40">
        <v>0</v>
      </c>
      <c r="V63" s="41">
        <v>0</v>
      </c>
      <c r="W63" s="41">
        <v>0</v>
      </c>
      <c r="X63" s="40">
        <v>0</v>
      </c>
      <c r="Y63" s="41">
        <v>0</v>
      </c>
      <c r="Z63" s="41">
        <v>0</v>
      </c>
      <c r="AA63" s="40">
        <v>0</v>
      </c>
      <c r="AB63" s="41">
        <v>0</v>
      </c>
      <c r="AC63" s="41">
        <v>0</v>
      </c>
      <c r="AD63" s="40">
        <v>0</v>
      </c>
      <c r="AE63" s="41">
        <v>0</v>
      </c>
      <c r="AF63" s="41">
        <v>0</v>
      </c>
      <c r="AG63" s="40">
        <v>0</v>
      </c>
      <c r="AH63" s="40">
        <v>0</v>
      </c>
      <c r="AI63" s="40">
        <v>0</v>
      </c>
      <c r="AJ63" s="40">
        <v>0</v>
      </c>
      <c r="AK63" s="42">
        <v>0</v>
      </c>
      <c r="AL63" s="43">
        <v>0</v>
      </c>
      <c r="AM63" s="44">
        <v>0</v>
      </c>
      <c r="AN63" s="43">
        <v>0</v>
      </c>
      <c r="AO63" s="43">
        <v>0</v>
      </c>
      <c r="AP63" s="44">
        <v>0</v>
      </c>
      <c r="AQ63" s="44">
        <v>0</v>
      </c>
      <c r="AR63" s="43">
        <v>0</v>
      </c>
      <c r="AS63" s="44">
        <v>0</v>
      </c>
      <c r="AT63" s="44">
        <v>0</v>
      </c>
      <c r="AU63" s="44">
        <v>0</v>
      </c>
      <c r="AV63" s="44">
        <v>0</v>
      </c>
      <c r="AW63" s="43">
        <v>0</v>
      </c>
      <c r="AX63" s="43">
        <v>0</v>
      </c>
      <c r="AY63" s="44">
        <v>0</v>
      </c>
      <c r="AZ63" s="43">
        <v>0</v>
      </c>
      <c r="BA63" s="44">
        <v>0</v>
      </c>
      <c r="BB63" s="44">
        <v>0</v>
      </c>
      <c r="BC63" s="43">
        <v>0</v>
      </c>
      <c r="BD63" s="44">
        <v>0</v>
      </c>
      <c r="BE63" s="43">
        <v>0</v>
      </c>
      <c r="BF63" s="44">
        <v>0</v>
      </c>
      <c r="BG63" s="44">
        <v>0</v>
      </c>
      <c r="BH63" s="44">
        <v>0</v>
      </c>
      <c r="BI63" s="44">
        <v>0</v>
      </c>
      <c r="BJ63" s="43">
        <v>0</v>
      </c>
      <c r="BK63" s="43">
        <v>0</v>
      </c>
      <c r="BL63" s="43">
        <v>0</v>
      </c>
      <c r="BM63" s="43">
        <v>0</v>
      </c>
    </row>
    <row r="64" spans="1:65" x14ac:dyDescent="0.2">
      <c r="A64" s="29">
        <v>77</v>
      </c>
      <c r="B64" s="29">
        <v>5</v>
      </c>
      <c r="C64" s="29">
        <v>870134</v>
      </c>
      <c r="D64" s="55" t="s">
        <v>83</v>
      </c>
      <c r="E64" s="84"/>
      <c r="F64" s="40">
        <v>14226</v>
      </c>
      <c r="G64" s="41">
        <v>0</v>
      </c>
      <c r="H64" s="41">
        <v>0</v>
      </c>
      <c r="I64" s="40">
        <v>0</v>
      </c>
      <c r="J64" s="40">
        <v>0</v>
      </c>
      <c r="K64" s="41">
        <v>0</v>
      </c>
      <c r="L64" s="41">
        <v>0</v>
      </c>
      <c r="M64" s="40">
        <v>0</v>
      </c>
      <c r="N64" s="41">
        <v>0</v>
      </c>
      <c r="O64" s="41">
        <v>0</v>
      </c>
      <c r="P64" s="41">
        <v>0</v>
      </c>
      <c r="Q64" s="41">
        <v>0</v>
      </c>
      <c r="R64" s="40">
        <v>0</v>
      </c>
      <c r="S64" s="40">
        <v>0</v>
      </c>
      <c r="T64" s="41">
        <v>0</v>
      </c>
      <c r="U64" s="40">
        <v>0</v>
      </c>
      <c r="V64" s="41">
        <v>0</v>
      </c>
      <c r="W64" s="41">
        <v>0</v>
      </c>
      <c r="X64" s="40">
        <v>0</v>
      </c>
      <c r="Y64" s="41">
        <v>0</v>
      </c>
      <c r="Z64" s="41">
        <v>0</v>
      </c>
      <c r="AA64" s="40">
        <v>5027</v>
      </c>
      <c r="AB64" s="41">
        <v>0</v>
      </c>
      <c r="AC64" s="41">
        <v>0</v>
      </c>
      <c r="AD64" s="40">
        <v>0</v>
      </c>
      <c r="AE64" s="41">
        <v>0</v>
      </c>
      <c r="AF64" s="41">
        <v>0</v>
      </c>
      <c r="AG64" s="40">
        <v>0</v>
      </c>
      <c r="AH64" s="40">
        <v>0</v>
      </c>
      <c r="AI64" s="40">
        <v>0</v>
      </c>
      <c r="AJ64" s="40">
        <v>0</v>
      </c>
      <c r="AK64" s="42">
        <v>8490.9</v>
      </c>
      <c r="AL64" s="43">
        <v>4453.7</v>
      </c>
      <c r="AM64" s="44">
        <v>0</v>
      </c>
      <c r="AN64" s="43">
        <v>0</v>
      </c>
      <c r="AO64" s="43">
        <v>0</v>
      </c>
      <c r="AP64" s="44">
        <v>0</v>
      </c>
      <c r="AQ64" s="44">
        <v>0</v>
      </c>
      <c r="AR64" s="43">
        <v>0</v>
      </c>
      <c r="AS64" s="44">
        <v>0</v>
      </c>
      <c r="AT64" s="44">
        <v>0</v>
      </c>
      <c r="AU64" s="44">
        <v>0</v>
      </c>
      <c r="AV64" s="44">
        <v>0</v>
      </c>
      <c r="AW64" s="43">
        <v>0</v>
      </c>
      <c r="AX64" s="43">
        <v>0</v>
      </c>
      <c r="AY64" s="44">
        <v>0</v>
      </c>
      <c r="AZ64" s="43">
        <v>0</v>
      </c>
      <c r="BA64" s="44">
        <v>0</v>
      </c>
      <c r="BB64" s="44">
        <v>0</v>
      </c>
      <c r="BC64" s="43">
        <v>0</v>
      </c>
      <c r="BD64" s="44">
        <v>0</v>
      </c>
      <c r="BE64" s="43">
        <v>4037.2</v>
      </c>
      <c r="BF64" s="44">
        <v>0</v>
      </c>
      <c r="BG64" s="44">
        <v>0</v>
      </c>
      <c r="BH64" s="44">
        <v>0</v>
      </c>
      <c r="BI64" s="44">
        <v>0</v>
      </c>
      <c r="BJ64" s="43">
        <v>0</v>
      </c>
      <c r="BK64" s="43">
        <v>0</v>
      </c>
      <c r="BL64" s="43">
        <v>0</v>
      </c>
      <c r="BM64" s="43">
        <v>0</v>
      </c>
    </row>
    <row r="65" spans="1:65" x14ac:dyDescent="0.2">
      <c r="A65" s="29">
        <v>78</v>
      </c>
      <c r="B65" s="29">
        <v>128</v>
      </c>
      <c r="C65" s="29">
        <v>870148</v>
      </c>
      <c r="D65" s="55" t="s">
        <v>84</v>
      </c>
      <c r="E65" s="84"/>
      <c r="F65" s="40">
        <v>12177</v>
      </c>
      <c r="G65" s="41">
        <v>0</v>
      </c>
      <c r="H65" s="41">
        <v>0</v>
      </c>
      <c r="I65" s="40">
        <v>0</v>
      </c>
      <c r="J65" s="40">
        <v>0</v>
      </c>
      <c r="K65" s="41">
        <v>0</v>
      </c>
      <c r="L65" s="41">
        <v>0</v>
      </c>
      <c r="M65" s="40">
        <v>0</v>
      </c>
      <c r="N65" s="41">
        <v>0</v>
      </c>
      <c r="O65" s="41">
        <v>0</v>
      </c>
      <c r="P65" s="41">
        <v>0</v>
      </c>
      <c r="Q65" s="41">
        <v>0</v>
      </c>
      <c r="R65" s="40">
        <v>0</v>
      </c>
      <c r="S65" s="40">
        <v>0</v>
      </c>
      <c r="T65" s="41">
        <v>0</v>
      </c>
      <c r="U65" s="40">
        <v>0</v>
      </c>
      <c r="V65" s="41">
        <v>0</v>
      </c>
      <c r="W65" s="41">
        <v>0</v>
      </c>
      <c r="X65" s="40">
        <v>10964</v>
      </c>
      <c r="Y65" s="41">
        <v>0</v>
      </c>
      <c r="Z65" s="41">
        <v>0</v>
      </c>
      <c r="AA65" s="40">
        <v>11529</v>
      </c>
      <c r="AB65" s="41">
        <v>0</v>
      </c>
      <c r="AC65" s="41">
        <v>0</v>
      </c>
      <c r="AD65" s="40">
        <v>0</v>
      </c>
      <c r="AE65" s="41">
        <v>0</v>
      </c>
      <c r="AF65" s="41">
        <v>0</v>
      </c>
      <c r="AG65" s="40">
        <v>0</v>
      </c>
      <c r="AH65" s="40">
        <v>0</v>
      </c>
      <c r="AI65" s="40">
        <v>2310</v>
      </c>
      <c r="AJ65" s="40">
        <v>0</v>
      </c>
      <c r="AK65" s="42">
        <v>26283.899999999998</v>
      </c>
      <c r="AL65" s="43">
        <v>3812.3</v>
      </c>
      <c r="AM65" s="44">
        <v>0</v>
      </c>
      <c r="AN65" s="43">
        <v>0</v>
      </c>
      <c r="AO65" s="43">
        <v>0</v>
      </c>
      <c r="AP65" s="44">
        <v>0</v>
      </c>
      <c r="AQ65" s="44">
        <v>0</v>
      </c>
      <c r="AR65" s="43">
        <v>0</v>
      </c>
      <c r="AS65" s="44">
        <v>0</v>
      </c>
      <c r="AT65" s="44">
        <v>0</v>
      </c>
      <c r="AU65" s="44">
        <v>0</v>
      </c>
      <c r="AV65" s="44">
        <v>0</v>
      </c>
      <c r="AW65" s="43">
        <v>0</v>
      </c>
      <c r="AX65" s="43">
        <v>0</v>
      </c>
      <c r="AY65" s="44">
        <v>0</v>
      </c>
      <c r="AZ65" s="43">
        <v>0</v>
      </c>
      <c r="BA65" s="44">
        <v>0</v>
      </c>
      <c r="BB65" s="44">
        <v>0</v>
      </c>
      <c r="BC65" s="43">
        <v>11531.3</v>
      </c>
      <c r="BD65" s="44">
        <v>0</v>
      </c>
      <c r="BE65" s="43">
        <v>9259.1</v>
      </c>
      <c r="BF65" s="44">
        <v>0</v>
      </c>
      <c r="BG65" s="44">
        <v>0</v>
      </c>
      <c r="BH65" s="44">
        <v>0</v>
      </c>
      <c r="BI65" s="44">
        <v>0</v>
      </c>
      <c r="BJ65" s="43">
        <v>0</v>
      </c>
      <c r="BK65" s="43">
        <v>0</v>
      </c>
      <c r="BL65" s="43">
        <v>1681.2</v>
      </c>
      <c r="BM65" s="43">
        <v>0</v>
      </c>
    </row>
    <row r="66" spans="1:65" x14ac:dyDescent="0.2">
      <c r="A66" s="29">
        <v>80</v>
      </c>
      <c r="B66" s="29">
        <v>132</v>
      </c>
      <c r="C66" s="29">
        <v>870144</v>
      </c>
      <c r="D66" s="55" t="s">
        <v>86</v>
      </c>
      <c r="E66" s="84"/>
      <c r="F66" s="40">
        <v>0</v>
      </c>
      <c r="G66" s="41">
        <v>0</v>
      </c>
      <c r="H66" s="41">
        <v>0</v>
      </c>
      <c r="I66" s="40">
        <v>0</v>
      </c>
      <c r="J66" s="40">
        <v>0</v>
      </c>
      <c r="K66" s="41">
        <v>0</v>
      </c>
      <c r="L66" s="41">
        <v>0</v>
      </c>
      <c r="M66" s="40">
        <v>0</v>
      </c>
      <c r="N66" s="41">
        <v>0</v>
      </c>
      <c r="O66" s="41">
        <v>0</v>
      </c>
      <c r="P66" s="41">
        <v>0</v>
      </c>
      <c r="Q66" s="41">
        <v>0</v>
      </c>
      <c r="R66" s="40">
        <v>0</v>
      </c>
      <c r="S66" s="40">
        <v>0</v>
      </c>
      <c r="T66" s="41">
        <v>0</v>
      </c>
      <c r="U66" s="40">
        <v>0</v>
      </c>
      <c r="V66" s="41">
        <v>0</v>
      </c>
      <c r="W66" s="41">
        <v>0</v>
      </c>
      <c r="X66" s="40">
        <v>15300</v>
      </c>
      <c r="Y66" s="41">
        <v>0</v>
      </c>
      <c r="Z66" s="41">
        <v>0</v>
      </c>
      <c r="AA66" s="40">
        <v>0</v>
      </c>
      <c r="AB66" s="41">
        <v>0</v>
      </c>
      <c r="AC66" s="41">
        <v>0</v>
      </c>
      <c r="AD66" s="40">
        <v>0</v>
      </c>
      <c r="AE66" s="41">
        <v>0</v>
      </c>
      <c r="AF66" s="41">
        <v>0</v>
      </c>
      <c r="AG66" s="40">
        <v>6000</v>
      </c>
      <c r="AH66" s="40">
        <v>1149485</v>
      </c>
      <c r="AI66" s="40">
        <v>12994</v>
      </c>
      <c r="AJ66" s="40">
        <v>0</v>
      </c>
      <c r="AK66" s="42">
        <v>221733.69999999998</v>
      </c>
      <c r="AL66" s="43">
        <v>0</v>
      </c>
      <c r="AM66" s="44">
        <v>0</v>
      </c>
      <c r="AN66" s="43">
        <v>0</v>
      </c>
      <c r="AO66" s="43">
        <v>0</v>
      </c>
      <c r="AP66" s="44">
        <v>0</v>
      </c>
      <c r="AQ66" s="44">
        <v>0</v>
      </c>
      <c r="AR66" s="43">
        <v>0</v>
      </c>
      <c r="AS66" s="44">
        <v>0</v>
      </c>
      <c r="AT66" s="44">
        <v>0</v>
      </c>
      <c r="AU66" s="44">
        <v>0</v>
      </c>
      <c r="AV66" s="44">
        <v>0</v>
      </c>
      <c r="AW66" s="43">
        <v>0</v>
      </c>
      <c r="AX66" s="43">
        <v>0</v>
      </c>
      <c r="AY66" s="44">
        <v>0</v>
      </c>
      <c r="AZ66" s="43">
        <v>0</v>
      </c>
      <c r="BA66" s="44">
        <v>0</v>
      </c>
      <c r="BB66" s="44">
        <v>0</v>
      </c>
      <c r="BC66" s="43">
        <v>16091.8</v>
      </c>
      <c r="BD66" s="44">
        <v>0</v>
      </c>
      <c r="BE66" s="43">
        <v>0</v>
      </c>
      <c r="BF66" s="44">
        <v>0</v>
      </c>
      <c r="BG66" s="44">
        <v>0</v>
      </c>
      <c r="BH66" s="44">
        <v>0</v>
      </c>
      <c r="BI66" s="44">
        <v>0</v>
      </c>
      <c r="BJ66" s="43">
        <v>37195.199999999997</v>
      </c>
      <c r="BK66" s="43">
        <v>149609.79999999999</v>
      </c>
      <c r="BL66" s="43">
        <v>18836.900000000001</v>
      </c>
      <c r="BM66" s="43">
        <v>0</v>
      </c>
    </row>
    <row r="67" spans="1:65" x14ac:dyDescent="0.2">
      <c r="A67" s="29">
        <v>81</v>
      </c>
      <c r="B67" s="29">
        <v>135</v>
      </c>
      <c r="C67" s="29">
        <v>870100</v>
      </c>
      <c r="D67" s="55" t="s">
        <v>87</v>
      </c>
      <c r="E67" s="84"/>
      <c r="F67" s="40">
        <v>4506</v>
      </c>
      <c r="G67" s="41">
        <v>228</v>
      </c>
      <c r="H67" s="41">
        <v>912</v>
      </c>
      <c r="I67" s="40">
        <v>0</v>
      </c>
      <c r="J67" s="40">
        <v>2834</v>
      </c>
      <c r="K67" s="41">
        <v>2834.1843829104751</v>
      </c>
      <c r="L67" s="41">
        <v>-0.18438291047505118</v>
      </c>
      <c r="M67" s="40">
        <v>0</v>
      </c>
      <c r="N67" s="41">
        <v>0</v>
      </c>
      <c r="O67" s="41">
        <v>0</v>
      </c>
      <c r="P67" s="41">
        <v>0</v>
      </c>
      <c r="Q67" s="41">
        <v>0</v>
      </c>
      <c r="R67" s="40">
        <v>0</v>
      </c>
      <c r="S67" s="40">
        <v>0</v>
      </c>
      <c r="T67" s="41">
        <v>0</v>
      </c>
      <c r="U67" s="40">
        <v>0</v>
      </c>
      <c r="V67" s="41">
        <v>0</v>
      </c>
      <c r="W67" s="41">
        <v>0</v>
      </c>
      <c r="X67" s="40">
        <v>1326</v>
      </c>
      <c r="Y67" s="41">
        <v>0</v>
      </c>
      <c r="Z67" s="41">
        <v>0</v>
      </c>
      <c r="AA67" s="40">
        <v>812</v>
      </c>
      <c r="AB67" s="41">
        <v>24</v>
      </c>
      <c r="AC67" s="41">
        <v>100.80000000000001</v>
      </c>
      <c r="AD67" s="40">
        <v>0</v>
      </c>
      <c r="AE67" s="41">
        <v>0</v>
      </c>
      <c r="AF67" s="41">
        <v>0</v>
      </c>
      <c r="AG67" s="40">
        <v>0</v>
      </c>
      <c r="AH67" s="40">
        <v>0</v>
      </c>
      <c r="AI67" s="40">
        <v>675</v>
      </c>
      <c r="AJ67" s="40">
        <v>0</v>
      </c>
      <c r="AK67" s="42">
        <v>12875.7</v>
      </c>
      <c r="AL67" s="43">
        <v>1621.1</v>
      </c>
      <c r="AM67" s="44">
        <v>281.8</v>
      </c>
      <c r="AN67" s="43">
        <v>0</v>
      </c>
      <c r="AO67" s="43">
        <v>8666.1</v>
      </c>
      <c r="AP67" s="44">
        <v>8666.1</v>
      </c>
      <c r="AQ67" s="44">
        <v>0</v>
      </c>
      <c r="AR67" s="43">
        <v>0</v>
      </c>
      <c r="AS67" s="44">
        <v>0</v>
      </c>
      <c r="AT67" s="44">
        <v>0</v>
      </c>
      <c r="AU67" s="44">
        <v>0</v>
      </c>
      <c r="AV67" s="44">
        <v>0</v>
      </c>
      <c r="AW67" s="43">
        <v>0</v>
      </c>
      <c r="AX67" s="43">
        <v>0</v>
      </c>
      <c r="AY67" s="44">
        <v>0</v>
      </c>
      <c r="AZ67" s="43">
        <v>0</v>
      </c>
      <c r="BA67" s="44">
        <v>0</v>
      </c>
      <c r="BB67" s="44">
        <v>0</v>
      </c>
      <c r="BC67" s="43">
        <v>1394.6</v>
      </c>
      <c r="BD67" s="44">
        <v>0</v>
      </c>
      <c r="BE67" s="43">
        <v>702.6</v>
      </c>
      <c r="BF67" s="44">
        <v>69.7</v>
      </c>
      <c r="BG67" s="44">
        <v>0</v>
      </c>
      <c r="BH67" s="44">
        <v>0</v>
      </c>
      <c r="BI67" s="44">
        <v>0</v>
      </c>
      <c r="BJ67" s="43">
        <v>0</v>
      </c>
      <c r="BK67" s="43">
        <v>0</v>
      </c>
      <c r="BL67" s="43">
        <v>491.3</v>
      </c>
      <c r="BM67" s="43">
        <v>0</v>
      </c>
    </row>
    <row r="68" spans="1:65" x14ac:dyDescent="0.2">
      <c r="A68" s="29">
        <v>82</v>
      </c>
      <c r="B68" s="29">
        <v>52</v>
      </c>
      <c r="C68" s="29">
        <v>870035</v>
      </c>
      <c r="D68" s="55" t="s">
        <v>88</v>
      </c>
      <c r="E68" s="84"/>
      <c r="F68" s="40">
        <v>4234</v>
      </c>
      <c r="G68" s="41">
        <v>0</v>
      </c>
      <c r="H68" s="41">
        <v>0</v>
      </c>
      <c r="I68" s="40">
        <v>0</v>
      </c>
      <c r="J68" s="40">
        <v>0</v>
      </c>
      <c r="K68" s="41">
        <v>0</v>
      </c>
      <c r="L68" s="41">
        <v>0</v>
      </c>
      <c r="M68" s="40">
        <v>0</v>
      </c>
      <c r="N68" s="41">
        <v>0</v>
      </c>
      <c r="O68" s="41">
        <v>0</v>
      </c>
      <c r="P68" s="41">
        <v>0</v>
      </c>
      <c r="Q68" s="41">
        <v>0</v>
      </c>
      <c r="R68" s="40">
        <v>0</v>
      </c>
      <c r="S68" s="40">
        <v>0</v>
      </c>
      <c r="T68" s="41">
        <v>0</v>
      </c>
      <c r="U68" s="40">
        <v>0</v>
      </c>
      <c r="V68" s="41">
        <v>0</v>
      </c>
      <c r="W68" s="41">
        <v>0</v>
      </c>
      <c r="X68" s="40">
        <v>0</v>
      </c>
      <c r="Y68" s="41">
        <v>0</v>
      </c>
      <c r="Z68" s="41">
        <v>0</v>
      </c>
      <c r="AA68" s="40">
        <v>0</v>
      </c>
      <c r="AB68" s="41">
        <v>0</v>
      </c>
      <c r="AC68" s="41">
        <v>0</v>
      </c>
      <c r="AD68" s="40">
        <v>0</v>
      </c>
      <c r="AE68" s="41">
        <v>0</v>
      </c>
      <c r="AF68" s="41">
        <v>0</v>
      </c>
      <c r="AG68" s="40">
        <v>0</v>
      </c>
      <c r="AH68" s="40">
        <v>0</v>
      </c>
      <c r="AI68" s="40">
        <v>0</v>
      </c>
      <c r="AJ68" s="40">
        <v>0</v>
      </c>
      <c r="AK68" s="42">
        <v>24850.9</v>
      </c>
      <c r="AL68" s="43">
        <v>1325.5</v>
      </c>
      <c r="AM68" s="44">
        <v>0</v>
      </c>
      <c r="AN68" s="43">
        <v>0</v>
      </c>
      <c r="AO68" s="43">
        <v>0</v>
      </c>
      <c r="AP68" s="44">
        <v>0</v>
      </c>
      <c r="AQ68" s="44">
        <v>0</v>
      </c>
      <c r="AR68" s="43">
        <v>0</v>
      </c>
      <c r="AS68" s="44">
        <v>0</v>
      </c>
      <c r="AT68" s="44">
        <v>0</v>
      </c>
      <c r="AU68" s="44">
        <v>0</v>
      </c>
      <c r="AV68" s="44">
        <v>0</v>
      </c>
      <c r="AW68" s="43">
        <v>0</v>
      </c>
      <c r="AX68" s="43">
        <v>0</v>
      </c>
      <c r="AY68" s="44">
        <v>0</v>
      </c>
      <c r="AZ68" s="43">
        <v>0</v>
      </c>
      <c r="BA68" s="44">
        <v>0</v>
      </c>
      <c r="BB68" s="44">
        <v>0</v>
      </c>
      <c r="BC68" s="43">
        <v>0</v>
      </c>
      <c r="BD68" s="44">
        <v>0</v>
      </c>
      <c r="BE68" s="43">
        <v>0</v>
      </c>
      <c r="BF68" s="44">
        <v>0</v>
      </c>
      <c r="BG68" s="44">
        <v>0</v>
      </c>
      <c r="BH68" s="44">
        <v>0</v>
      </c>
      <c r="BI68" s="44">
        <v>0</v>
      </c>
      <c r="BJ68" s="43">
        <v>0</v>
      </c>
      <c r="BK68" s="43">
        <v>0</v>
      </c>
      <c r="BL68" s="43">
        <v>0</v>
      </c>
      <c r="BM68" s="43">
        <v>23525.4</v>
      </c>
    </row>
    <row r="69" spans="1:65" x14ac:dyDescent="0.2">
      <c r="A69" s="29">
        <v>84</v>
      </c>
      <c r="B69" s="29">
        <v>146</v>
      </c>
      <c r="C69" s="29">
        <v>870034</v>
      </c>
      <c r="D69" s="55" t="s">
        <v>90</v>
      </c>
      <c r="E69" s="84"/>
      <c r="F69" s="40">
        <v>24872</v>
      </c>
      <c r="G69" s="41">
        <v>0</v>
      </c>
      <c r="H69" s="41">
        <v>0</v>
      </c>
      <c r="I69" s="40">
        <v>0</v>
      </c>
      <c r="J69" s="40">
        <v>0</v>
      </c>
      <c r="K69" s="41">
        <v>0</v>
      </c>
      <c r="L69" s="41">
        <v>0</v>
      </c>
      <c r="M69" s="40">
        <v>0</v>
      </c>
      <c r="N69" s="41">
        <v>0</v>
      </c>
      <c r="O69" s="41">
        <v>0</v>
      </c>
      <c r="P69" s="41">
        <v>0</v>
      </c>
      <c r="Q69" s="41">
        <v>0</v>
      </c>
      <c r="R69" s="40">
        <v>0</v>
      </c>
      <c r="S69" s="40">
        <v>0</v>
      </c>
      <c r="T69" s="41">
        <v>0</v>
      </c>
      <c r="U69" s="40">
        <v>150</v>
      </c>
      <c r="V69" s="41">
        <v>150</v>
      </c>
      <c r="W69" s="41">
        <v>0</v>
      </c>
      <c r="X69" s="40">
        <v>0</v>
      </c>
      <c r="Y69" s="41">
        <v>0</v>
      </c>
      <c r="Z69" s="41">
        <v>0</v>
      </c>
      <c r="AA69" s="40">
        <v>12886</v>
      </c>
      <c r="AB69" s="41">
        <v>0</v>
      </c>
      <c r="AC69" s="41">
        <v>0</v>
      </c>
      <c r="AD69" s="40">
        <v>0</v>
      </c>
      <c r="AE69" s="41">
        <v>0</v>
      </c>
      <c r="AF69" s="41">
        <v>0</v>
      </c>
      <c r="AG69" s="40">
        <v>0</v>
      </c>
      <c r="AH69" s="40">
        <v>0</v>
      </c>
      <c r="AI69" s="40">
        <v>0</v>
      </c>
      <c r="AJ69" s="40">
        <v>0</v>
      </c>
      <c r="AK69" s="42">
        <v>18683.900000000001</v>
      </c>
      <c r="AL69" s="43">
        <v>7786.7</v>
      </c>
      <c r="AM69" s="44">
        <v>0</v>
      </c>
      <c r="AN69" s="43">
        <v>0</v>
      </c>
      <c r="AO69" s="43">
        <v>0</v>
      </c>
      <c r="AP69" s="44">
        <v>0</v>
      </c>
      <c r="AQ69" s="44">
        <v>0</v>
      </c>
      <c r="AR69" s="43">
        <v>0</v>
      </c>
      <c r="AS69" s="44">
        <v>0</v>
      </c>
      <c r="AT69" s="44">
        <v>0</v>
      </c>
      <c r="AU69" s="44">
        <v>0</v>
      </c>
      <c r="AV69" s="44">
        <v>0</v>
      </c>
      <c r="AW69" s="43">
        <v>0</v>
      </c>
      <c r="AX69" s="43">
        <v>0</v>
      </c>
      <c r="AY69" s="44">
        <v>0</v>
      </c>
      <c r="AZ69" s="43">
        <v>548.29999999999995</v>
      </c>
      <c r="BA69" s="44">
        <v>548.29999999999995</v>
      </c>
      <c r="BB69" s="44">
        <v>0</v>
      </c>
      <c r="BC69" s="43">
        <v>0</v>
      </c>
      <c r="BD69" s="44">
        <v>0</v>
      </c>
      <c r="BE69" s="43">
        <v>10348.9</v>
      </c>
      <c r="BF69" s="44">
        <v>0</v>
      </c>
      <c r="BG69" s="44">
        <v>0</v>
      </c>
      <c r="BH69" s="44">
        <v>0</v>
      </c>
      <c r="BI69" s="44">
        <v>0</v>
      </c>
      <c r="BJ69" s="43">
        <v>0</v>
      </c>
      <c r="BK69" s="43">
        <v>0</v>
      </c>
      <c r="BL69" s="43">
        <v>0</v>
      </c>
      <c r="BM69" s="43">
        <v>0</v>
      </c>
    </row>
    <row r="70" spans="1:65" x14ac:dyDescent="0.2">
      <c r="A70" s="29">
        <v>85</v>
      </c>
      <c r="B70" s="29">
        <v>49</v>
      </c>
      <c r="C70" s="29">
        <v>870139</v>
      </c>
      <c r="D70" s="55" t="s">
        <v>91</v>
      </c>
      <c r="E70" s="84"/>
      <c r="F70" s="40">
        <v>15610</v>
      </c>
      <c r="G70" s="41">
        <v>15610</v>
      </c>
      <c r="H70" s="41">
        <v>62440</v>
      </c>
      <c r="I70" s="40">
        <v>0</v>
      </c>
      <c r="J70" s="40">
        <v>0</v>
      </c>
      <c r="K70" s="41">
        <v>0</v>
      </c>
      <c r="L70" s="41">
        <v>0</v>
      </c>
      <c r="M70" s="40">
        <v>0</v>
      </c>
      <c r="N70" s="41">
        <v>0</v>
      </c>
      <c r="O70" s="41">
        <v>0</v>
      </c>
      <c r="P70" s="41">
        <v>0</v>
      </c>
      <c r="Q70" s="41">
        <v>0</v>
      </c>
      <c r="R70" s="40">
        <v>0</v>
      </c>
      <c r="S70" s="40">
        <v>0</v>
      </c>
      <c r="T70" s="41">
        <v>0</v>
      </c>
      <c r="U70" s="40">
        <v>0</v>
      </c>
      <c r="V70" s="41">
        <v>0</v>
      </c>
      <c r="W70" s="41">
        <v>0</v>
      </c>
      <c r="X70" s="40">
        <v>1176</v>
      </c>
      <c r="Y70" s="41">
        <v>1176</v>
      </c>
      <c r="Z70" s="41">
        <v>10584</v>
      </c>
      <c r="AA70" s="40">
        <v>5193</v>
      </c>
      <c r="AB70" s="41">
        <v>5193</v>
      </c>
      <c r="AC70" s="41">
        <v>21810.600000000002</v>
      </c>
      <c r="AD70" s="40">
        <v>0</v>
      </c>
      <c r="AE70" s="41">
        <v>0</v>
      </c>
      <c r="AF70" s="41">
        <v>0</v>
      </c>
      <c r="AG70" s="40">
        <v>0</v>
      </c>
      <c r="AH70" s="40">
        <v>0</v>
      </c>
      <c r="AI70" s="40">
        <v>0</v>
      </c>
      <c r="AJ70" s="40">
        <v>0</v>
      </c>
      <c r="AK70" s="42">
        <v>35897.9</v>
      </c>
      <c r="AL70" s="43">
        <v>19290.8</v>
      </c>
      <c r="AM70" s="44">
        <v>19290.8</v>
      </c>
      <c r="AN70" s="43">
        <v>0</v>
      </c>
      <c r="AO70" s="43">
        <v>0</v>
      </c>
      <c r="AP70" s="44">
        <v>0</v>
      </c>
      <c r="AQ70" s="44">
        <v>0</v>
      </c>
      <c r="AR70" s="43">
        <v>0</v>
      </c>
      <c r="AS70" s="44">
        <v>0</v>
      </c>
      <c r="AT70" s="44">
        <v>0</v>
      </c>
      <c r="AU70" s="44">
        <v>0</v>
      </c>
      <c r="AV70" s="44">
        <v>0</v>
      </c>
      <c r="AW70" s="43">
        <v>0</v>
      </c>
      <c r="AX70" s="43">
        <v>0</v>
      </c>
      <c r="AY70" s="44">
        <v>0</v>
      </c>
      <c r="AZ70" s="43">
        <v>0</v>
      </c>
      <c r="BA70" s="44">
        <v>0</v>
      </c>
      <c r="BB70" s="44">
        <v>0</v>
      </c>
      <c r="BC70" s="43">
        <v>1526</v>
      </c>
      <c r="BD70" s="44">
        <v>1526</v>
      </c>
      <c r="BE70" s="43">
        <v>15081.1</v>
      </c>
      <c r="BF70" s="44">
        <v>15081.1</v>
      </c>
      <c r="BG70" s="44">
        <v>0</v>
      </c>
      <c r="BH70" s="44">
        <v>0</v>
      </c>
      <c r="BI70" s="44">
        <v>0</v>
      </c>
      <c r="BJ70" s="43">
        <v>0</v>
      </c>
      <c r="BK70" s="43">
        <v>0</v>
      </c>
      <c r="BL70" s="43">
        <v>0</v>
      </c>
      <c r="BM70" s="43">
        <v>0</v>
      </c>
    </row>
    <row r="71" spans="1:65" x14ac:dyDescent="0.2">
      <c r="A71" s="29">
        <v>86</v>
      </c>
      <c r="B71" s="29">
        <v>10</v>
      </c>
      <c r="C71" s="29">
        <v>870114</v>
      </c>
      <c r="D71" s="55" t="s">
        <v>92</v>
      </c>
      <c r="E71" s="84"/>
      <c r="F71" s="40">
        <v>14191</v>
      </c>
      <c r="G71" s="41">
        <v>14191</v>
      </c>
      <c r="H71" s="41">
        <v>56764</v>
      </c>
      <c r="I71" s="40">
        <v>0</v>
      </c>
      <c r="J71" s="40">
        <v>0</v>
      </c>
      <c r="K71" s="41">
        <v>0</v>
      </c>
      <c r="L71" s="41">
        <v>0</v>
      </c>
      <c r="M71" s="40">
        <v>0</v>
      </c>
      <c r="N71" s="41">
        <v>0</v>
      </c>
      <c r="O71" s="41">
        <v>0</v>
      </c>
      <c r="P71" s="41">
        <v>0</v>
      </c>
      <c r="Q71" s="41">
        <v>0</v>
      </c>
      <c r="R71" s="40">
        <v>0</v>
      </c>
      <c r="S71" s="40">
        <v>0</v>
      </c>
      <c r="T71" s="41">
        <v>0</v>
      </c>
      <c r="U71" s="40">
        <v>0</v>
      </c>
      <c r="V71" s="41">
        <v>0</v>
      </c>
      <c r="W71" s="41">
        <v>0</v>
      </c>
      <c r="X71" s="40">
        <v>2023</v>
      </c>
      <c r="Y71" s="41">
        <v>2023</v>
      </c>
      <c r="Z71" s="41">
        <v>18207</v>
      </c>
      <c r="AA71" s="40">
        <v>5206</v>
      </c>
      <c r="AB71" s="41">
        <v>5206</v>
      </c>
      <c r="AC71" s="41">
        <v>21865.200000000001</v>
      </c>
      <c r="AD71" s="40">
        <v>0</v>
      </c>
      <c r="AE71" s="41">
        <v>0</v>
      </c>
      <c r="AF71" s="41">
        <v>0</v>
      </c>
      <c r="AG71" s="40">
        <v>0</v>
      </c>
      <c r="AH71" s="40">
        <v>0</v>
      </c>
      <c r="AI71" s="40">
        <v>0</v>
      </c>
      <c r="AJ71" s="40">
        <v>0</v>
      </c>
      <c r="AK71" s="42">
        <v>35281.1</v>
      </c>
      <c r="AL71" s="43">
        <v>17537.2</v>
      </c>
      <c r="AM71" s="44">
        <v>17537.2</v>
      </c>
      <c r="AN71" s="43">
        <v>0</v>
      </c>
      <c r="AO71" s="43">
        <v>0</v>
      </c>
      <c r="AP71" s="44">
        <v>0</v>
      </c>
      <c r="AQ71" s="44">
        <v>0</v>
      </c>
      <c r="AR71" s="43">
        <v>0</v>
      </c>
      <c r="AS71" s="44">
        <v>0</v>
      </c>
      <c r="AT71" s="44">
        <v>0</v>
      </c>
      <c r="AU71" s="44">
        <v>0</v>
      </c>
      <c r="AV71" s="44">
        <v>0</v>
      </c>
      <c r="AW71" s="43">
        <v>0</v>
      </c>
      <c r="AX71" s="43">
        <v>0</v>
      </c>
      <c r="AY71" s="44">
        <v>0</v>
      </c>
      <c r="AZ71" s="43">
        <v>0</v>
      </c>
      <c r="BA71" s="44">
        <v>0</v>
      </c>
      <c r="BB71" s="44">
        <v>0</v>
      </c>
      <c r="BC71" s="43">
        <v>2625</v>
      </c>
      <c r="BD71" s="44">
        <v>2625</v>
      </c>
      <c r="BE71" s="43">
        <v>15118.9</v>
      </c>
      <c r="BF71" s="44">
        <v>15118.9</v>
      </c>
      <c r="BG71" s="44">
        <v>0</v>
      </c>
      <c r="BH71" s="44">
        <v>0</v>
      </c>
      <c r="BI71" s="44">
        <v>0</v>
      </c>
      <c r="BJ71" s="43">
        <v>0</v>
      </c>
      <c r="BK71" s="43">
        <v>0</v>
      </c>
      <c r="BL71" s="43">
        <v>0</v>
      </c>
      <c r="BM71" s="43">
        <v>0</v>
      </c>
    </row>
    <row r="72" spans="1:65" x14ac:dyDescent="0.2">
      <c r="A72" s="29">
        <v>87</v>
      </c>
      <c r="B72" s="29">
        <v>11</v>
      </c>
      <c r="C72" s="29">
        <v>870110</v>
      </c>
      <c r="D72" s="55" t="s">
        <v>93</v>
      </c>
      <c r="E72" s="84"/>
      <c r="F72" s="40">
        <v>6244</v>
      </c>
      <c r="G72" s="41">
        <v>6244</v>
      </c>
      <c r="H72" s="41">
        <v>24976</v>
      </c>
      <c r="I72" s="40">
        <v>0</v>
      </c>
      <c r="J72" s="40">
        <v>0</v>
      </c>
      <c r="K72" s="41">
        <v>0</v>
      </c>
      <c r="L72" s="41">
        <v>0</v>
      </c>
      <c r="M72" s="40">
        <v>0</v>
      </c>
      <c r="N72" s="41">
        <v>0</v>
      </c>
      <c r="O72" s="41">
        <v>0</v>
      </c>
      <c r="P72" s="41">
        <v>0</v>
      </c>
      <c r="Q72" s="41">
        <v>0</v>
      </c>
      <c r="R72" s="40">
        <v>0</v>
      </c>
      <c r="S72" s="40">
        <v>0</v>
      </c>
      <c r="T72" s="41">
        <v>0</v>
      </c>
      <c r="U72" s="40">
        <v>0</v>
      </c>
      <c r="V72" s="41">
        <v>0</v>
      </c>
      <c r="W72" s="41">
        <v>0</v>
      </c>
      <c r="X72" s="40">
        <v>220</v>
      </c>
      <c r="Y72" s="41">
        <v>220</v>
      </c>
      <c r="Z72" s="41">
        <v>1980</v>
      </c>
      <c r="AA72" s="40">
        <v>2058</v>
      </c>
      <c r="AB72" s="41">
        <v>2058</v>
      </c>
      <c r="AC72" s="41">
        <v>8643.6</v>
      </c>
      <c r="AD72" s="40">
        <v>0</v>
      </c>
      <c r="AE72" s="41">
        <v>0</v>
      </c>
      <c r="AF72" s="41">
        <v>0</v>
      </c>
      <c r="AG72" s="40">
        <v>0</v>
      </c>
      <c r="AH72" s="40">
        <v>0</v>
      </c>
      <c r="AI72" s="40">
        <v>0</v>
      </c>
      <c r="AJ72" s="40">
        <v>0</v>
      </c>
      <c r="AK72" s="42">
        <v>13978.5</v>
      </c>
      <c r="AL72" s="43">
        <v>7716.3</v>
      </c>
      <c r="AM72" s="44">
        <v>7716.3</v>
      </c>
      <c r="AN72" s="43">
        <v>0</v>
      </c>
      <c r="AO72" s="43">
        <v>0</v>
      </c>
      <c r="AP72" s="44">
        <v>0</v>
      </c>
      <c r="AQ72" s="44">
        <v>0</v>
      </c>
      <c r="AR72" s="43">
        <v>0</v>
      </c>
      <c r="AS72" s="44">
        <v>0</v>
      </c>
      <c r="AT72" s="44">
        <v>0</v>
      </c>
      <c r="AU72" s="44">
        <v>0</v>
      </c>
      <c r="AV72" s="44">
        <v>0</v>
      </c>
      <c r="AW72" s="43">
        <v>0</v>
      </c>
      <c r="AX72" s="43">
        <v>0</v>
      </c>
      <c r="AY72" s="44">
        <v>0</v>
      </c>
      <c r="AZ72" s="43">
        <v>0</v>
      </c>
      <c r="BA72" s="44">
        <v>0</v>
      </c>
      <c r="BB72" s="44">
        <v>0</v>
      </c>
      <c r="BC72" s="43">
        <v>285.5</v>
      </c>
      <c r="BD72" s="44">
        <v>285.5</v>
      </c>
      <c r="BE72" s="43">
        <v>5976.7</v>
      </c>
      <c r="BF72" s="44">
        <v>5976.7</v>
      </c>
      <c r="BG72" s="44">
        <v>0</v>
      </c>
      <c r="BH72" s="44">
        <v>0</v>
      </c>
      <c r="BI72" s="44">
        <v>0</v>
      </c>
      <c r="BJ72" s="43">
        <v>0</v>
      </c>
      <c r="BK72" s="43">
        <v>0</v>
      </c>
      <c r="BL72" s="43">
        <v>0</v>
      </c>
      <c r="BM72" s="43">
        <v>0</v>
      </c>
    </row>
    <row r="73" spans="1:65" x14ac:dyDescent="0.2">
      <c r="A73" s="29">
        <v>88</v>
      </c>
      <c r="B73" s="29">
        <v>12</v>
      </c>
      <c r="C73" s="29">
        <v>870109</v>
      </c>
      <c r="D73" s="55" t="s">
        <v>94</v>
      </c>
      <c r="E73" s="84"/>
      <c r="F73" s="40">
        <v>13933</v>
      </c>
      <c r="G73" s="41">
        <v>13933</v>
      </c>
      <c r="H73" s="41">
        <v>55732</v>
      </c>
      <c r="I73" s="40">
        <v>0</v>
      </c>
      <c r="J73" s="40">
        <v>0</v>
      </c>
      <c r="K73" s="41">
        <v>0</v>
      </c>
      <c r="L73" s="41">
        <v>0</v>
      </c>
      <c r="M73" s="40">
        <v>0</v>
      </c>
      <c r="N73" s="41">
        <v>0</v>
      </c>
      <c r="O73" s="41">
        <v>0</v>
      </c>
      <c r="P73" s="41">
        <v>0</v>
      </c>
      <c r="Q73" s="41">
        <v>0</v>
      </c>
      <c r="R73" s="40">
        <v>0</v>
      </c>
      <c r="S73" s="40">
        <v>0</v>
      </c>
      <c r="T73" s="41">
        <v>0</v>
      </c>
      <c r="U73" s="40">
        <v>0</v>
      </c>
      <c r="V73" s="41">
        <v>0</v>
      </c>
      <c r="W73" s="41">
        <v>0</v>
      </c>
      <c r="X73" s="40">
        <v>985</v>
      </c>
      <c r="Y73" s="41">
        <v>985</v>
      </c>
      <c r="Z73" s="41">
        <v>8865</v>
      </c>
      <c r="AA73" s="40">
        <v>4932</v>
      </c>
      <c r="AB73" s="41">
        <v>4932</v>
      </c>
      <c r="AC73" s="41">
        <v>20714.400000000001</v>
      </c>
      <c r="AD73" s="40">
        <v>0</v>
      </c>
      <c r="AE73" s="41">
        <v>0</v>
      </c>
      <c r="AF73" s="41">
        <v>0</v>
      </c>
      <c r="AG73" s="40">
        <v>0</v>
      </c>
      <c r="AH73" s="40">
        <v>0</v>
      </c>
      <c r="AI73" s="40">
        <v>0</v>
      </c>
      <c r="AJ73" s="40">
        <v>0</v>
      </c>
      <c r="AK73" s="42">
        <v>32815.599999999999</v>
      </c>
      <c r="AL73" s="43">
        <v>17217.2</v>
      </c>
      <c r="AM73" s="44">
        <v>17217.2</v>
      </c>
      <c r="AN73" s="43">
        <v>0</v>
      </c>
      <c r="AO73" s="43">
        <v>0</v>
      </c>
      <c r="AP73" s="44">
        <v>0</v>
      </c>
      <c r="AQ73" s="44">
        <v>0</v>
      </c>
      <c r="AR73" s="43">
        <v>0</v>
      </c>
      <c r="AS73" s="44">
        <v>0</v>
      </c>
      <c r="AT73" s="44">
        <v>0</v>
      </c>
      <c r="AU73" s="44">
        <v>0</v>
      </c>
      <c r="AV73" s="44">
        <v>0</v>
      </c>
      <c r="AW73" s="43">
        <v>0</v>
      </c>
      <c r="AX73" s="43">
        <v>0</v>
      </c>
      <c r="AY73" s="44">
        <v>0</v>
      </c>
      <c r="AZ73" s="43">
        <v>0</v>
      </c>
      <c r="BA73" s="44">
        <v>0</v>
      </c>
      <c r="BB73" s="44">
        <v>0</v>
      </c>
      <c r="BC73" s="43">
        <v>1278.0999999999999</v>
      </c>
      <c r="BD73" s="44">
        <v>1278.0999999999999</v>
      </c>
      <c r="BE73" s="43">
        <v>14320.3</v>
      </c>
      <c r="BF73" s="44">
        <v>14320.3</v>
      </c>
      <c r="BG73" s="44">
        <v>0</v>
      </c>
      <c r="BH73" s="44">
        <v>0</v>
      </c>
      <c r="BI73" s="44">
        <v>0</v>
      </c>
      <c r="BJ73" s="43">
        <v>0</v>
      </c>
      <c r="BK73" s="43">
        <v>0</v>
      </c>
      <c r="BL73" s="43">
        <v>0</v>
      </c>
      <c r="BM73" s="43">
        <v>0</v>
      </c>
    </row>
    <row r="74" spans="1:65" x14ac:dyDescent="0.2">
      <c r="A74" s="29">
        <v>89</v>
      </c>
      <c r="B74" s="29">
        <v>59</v>
      </c>
      <c r="C74" s="29">
        <v>870024</v>
      </c>
      <c r="D74" s="55" t="s">
        <v>95</v>
      </c>
      <c r="E74" s="84"/>
      <c r="F74" s="40">
        <v>5442</v>
      </c>
      <c r="G74" s="41">
        <v>5442</v>
      </c>
      <c r="H74" s="41">
        <v>21768</v>
      </c>
      <c r="I74" s="40">
        <v>0</v>
      </c>
      <c r="J74" s="40">
        <v>0</v>
      </c>
      <c r="K74" s="41">
        <v>0</v>
      </c>
      <c r="L74" s="41">
        <v>0</v>
      </c>
      <c r="M74" s="40">
        <v>0</v>
      </c>
      <c r="N74" s="41">
        <v>0</v>
      </c>
      <c r="O74" s="41">
        <v>0</v>
      </c>
      <c r="P74" s="41">
        <v>0</v>
      </c>
      <c r="Q74" s="41">
        <v>0</v>
      </c>
      <c r="R74" s="40">
        <v>0</v>
      </c>
      <c r="S74" s="40">
        <v>0</v>
      </c>
      <c r="T74" s="41">
        <v>0</v>
      </c>
      <c r="U74" s="40">
        <v>0</v>
      </c>
      <c r="V74" s="41">
        <v>0</v>
      </c>
      <c r="W74" s="41">
        <v>0</v>
      </c>
      <c r="X74" s="40">
        <v>590</v>
      </c>
      <c r="Y74" s="41">
        <v>590</v>
      </c>
      <c r="Z74" s="41">
        <v>5310</v>
      </c>
      <c r="AA74" s="40">
        <v>3458</v>
      </c>
      <c r="AB74" s="41">
        <v>3458</v>
      </c>
      <c r="AC74" s="41">
        <v>14523.6</v>
      </c>
      <c r="AD74" s="40">
        <v>0</v>
      </c>
      <c r="AE74" s="41">
        <v>0</v>
      </c>
      <c r="AF74" s="41">
        <v>0</v>
      </c>
      <c r="AG74" s="40">
        <v>0</v>
      </c>
      <c r="AH74" s="40">
        <v>0</v>
      </c>
      <c r="AI74" s="40">
        <v>0</v>
      </c>
      <c r="AJ74" s="40">
        <v>0</v>
      </c>
      <c r="AK74" s="42">
        <v>17533.3</v>
      </c>
      <c r="AL74" s="43">
        <v>6725.2</v>
      </c>
      <c r="AM74" s="44">
        <v>6725.2</v>
      </c>
      <c r="AN74" s="43">
        <v>0</v>
      </c>
      <c r="AO74" s="43">
        <v>0</v>
      </c>
      <c r="AP74" s="44">
        <v>0</v>
      </c>
      <c r="AQ74" s="44">
        <v>0</v>
      </c>
      <c r="AR74" s="43">
        <v>0</v>
      </c>
      <c r="AS74" s="44">
        <v>0</v>
      </c>
      <c r="AT74" s="44">
        <v>0</v>
      </c>
      <c r="AU74" s="44">
        <v>0</v>
      </c>
      <c r="AV74" s="44">
        <v>0</v>
      </c>
      <c r="AW74" s="43">
        <v>0</v>
      </c>
      <c r="AX74" s="43">
        <v>0</v>
      </c>
      <c r="AY74" s="44">
        <v>0</v>
      </c>
      <c r="AZ74" s="43">
        <v>0</v>
      </c>
      <c r="BA74" s="44">
        <v>0</v>
      </c>
      <c r="BB74" s="44">
        <v>0</v>
      </c>
      <c r="BC74" s="43">
        <v>765.6</v>
      </c>
      <c r="BD74" s="44">
        <v>765.6</v>
      </c>
      <c r="BE74" s="43">
        <v>10042.5</v>
      </c>
      <c r="BF74" s="44">
        <v>10042.5</v>
      </c>
      <c r="BG74" s="44">
        <v>0</v>
      </c>
      <c r="BH74" s="44">
        <v>0</v>
      </c>
      <c r="BI74" s="44">
        <v>0</v>
      </c>
      <c r="BJ74" s="43">
        <v>0</v>
      </c>
      <c r="BK74" s="43">
        <v>0</v>
      </c>
      <c r="BL74" s="43">
        <v>0</v>
      </c>
      <c r="BM74" s="43">
        <v>0</v>
      </c>
    </row>
    <row r="75" spans="1:65" x14ac:dyDescent="0.2">
      <c r="A75" s="29">
        <v>90</v>
      </c>
      <c r="B75" s="29">
        <v>69</v>
      </c>
      <c r="C75" s="29">
        <v>870147</v>
      </c>
      <c r="D75" s="55" t="s">
        <v>96</v>
      </c>
      <c r="E75" s="84"/>
      <c r="F75" s="40">
        <v>18549</v>
      </c>
      <c r="G75" s="41">
        <v>18549</v>
      </c>
      <c r="H75" s="41">
        <v>74196</v>
      </c>
      <c r="I75" s="40">
        <v>0</v>
      </c>
      <c r="J75" s="40">
        <v>0</v>
      </c>
      <c r="K75" s="41">
        <v>0</v>
      </c>
      <c r="L75" s="41">
        <v>0</v>
      </c>
      <c r="M75" s="40">
        <v>0</v>
      </c>
      <c r="N75" s="41">
        <v>0</v>
      </c>
      <c r="O75" s="41">
        <v>0</v>
      </c>
      <c r="P75" s="41">
        <v>0</v>
      </c>
      <c r="Q75" s="41">
        <v>0</v>
      </c>
      <c r="R75" s="40">
        <v>0</v>
      </c>
      <c r="S75" s="40">
        <v>0</v>
      </c>
      <c r="T75" s="41">
        <v>0</v>
      </c>
      <c r="U75" s="40">
        <v>0</v>
      </c>
      <c r="V75" s="41">
        <v>0</v>
      </c>
      <c r="W75" s="41">
        <v>0</v>
      </c>
      <c r="X75" s="40">
        <v>0</v>
      </c>
      <c r="Y75" s="41">
        <v>0</v>
      </c>
      <c r="Z75" s="41">
        <v>0</v>
      </c>
      <c r="AA75" s="40">
        <v>5096</v>
      </c>
      <c r="AB75" s="41">
        <v>5096</v>
      </c>
      <c r="AC75" s="41">
        <v>21403.200000000001</v>
      </c>
      <c r="AD75" s="40">
        <v>0</v>
      </c>
      <c r="AE75" s="41">
        <v>0</v>
      </c>
      <c r="AF75" s="41">
        <v>0</v>
      </c>
      <c r="AG75" s="40">
        <v>0</v>
      </c>
      <c r="AH75" s="40">
        <v>0</v>
      </c>
      <c r="AI75" s="40">
        <v>0</v>
      </c>
      <c r="AJ75" s="40">
        <v>0</v>
      </c>
      <c r="AK75" s="42">
        <v>37723.5</v>
      </c>
      <c r="AL75" s="43">
        <v>22924.1</v>
      </c>
      <c r="AM75" s="44">
        <v>22924.1</v>
      </c>
      <c r="AN75" s="43">
        <v>0</v>
      </c>
      <c r="AO75" s="43">
        <v>0</v>
      </c>
      <c r="AP75" s="44">
        <v>0</v>
      </c>
      <c r="AQ75" s="44">
        <v>0</v>
      </c>
      <c r="AR75" s="43">
        <v>0</v>
      </c>
      <c r="AS75" s="44">
        <v>0</v>
      </c>
      <c r="AT75" s="44">
        <v>0</v>
      </c>
      <c r="AU75" s="44">
        <v>0</v>
      </c>
      <c r="AV75" s="44">
        <v>0</v>
      </c>
      <c r="AW75" s="43">
        <v>0</v>
      </c>
      <c r="AX75" s="43">
        <v>0</v>
      </c>
      <c r="AY75" s="44">
        <v>0</v>
      </c>
      <c r="AZ75" s="43">
        <v>0</v>
      </c>
      <c r="BA75" s="44">
        <v>0</v>
      </c>
      <c r="BB75" s="44">
        <v>0</v>
      </c>
      <c r="BC75" s="43">
        <v>0</v>
      </c>
      <c r="BD75" s="44">
        <v>0</v>
      </c>
      <c r="BE75" s="43">
        <v>14799.4</v>
      </c>
      <c r="BF75" s="44">
        <v>14799.4</v>
      </c>
      <c r="BG75" s="44">
        <v>0</v>
      </c>
      <c r="BH75" s="44">
        <v>0</v>
      </c>
      <c r="BI75" s="44">
        <v>0</v>
      </c>
      <c r="BJ75" s="43">
        <v>0</v>
      </c>
      <c r="BK75" s="43">
        <v>0</v>
      </c>
      <c r="BL75" s="43">
        <v>0</v>
      </c>
      <c r="BM75" s="43">
        <v>0</v>
      </c>
    </row>
    <row r="76" spans="1:65" x14ac:dyDescent="0.2">
      <c r="A76" s="29">
        <v>94</v>
      </c>
      <c r="B76" s="29">
        <v>34</v>
      </c>
      <c r="C76" s="29">
        <v>870101</v>
      </c>
      <c r="D76" s="55" t="s">
        <v>100</v>
      </c>
      <c r="E76" s="84"/>
      <c r="F76" s="40">
        <v>0</v>
      </c>
      <c r="G76" s="41">
        <v>0</v>
      </c>
      <c r="H76" s="41">
        <v>0</v>
      </c>
      <c r="I76" s="40">
        <v>0</v>
      </c>
      <c r="J76" s="40">
        <v>0</v>
      </c>
      <c r="K76" s="41">
        <v>0</v>
      </c>
      <c r="L76" s="41">
        <v>0</v>
      </c>
      <c r="M76" s="40">
        <v>0</v>
      </c>
      <c r="N76" s="41">
        <v>0</v>
      </c>
      <c r="O76" s="41">
        <v>0</v>
      </c>
      <c r="P76" s="41">
        <v>0</v>
      </c>
      <c r="Q76" s="41">
        <v>0</v>
      </c>
      <c r="R76" s="40">
        <v>0</v>
      </c>
      <c r="S76" s="40">
        <v>0</v>
      </c>
      <c r="T76" s="41">
        <v>0</v>
      </c>
      <c r="U76" s="40">
        <v>0</v>
      </c>
      <c r="V76" s="41">
        <v>0</v>
      </c>
      <c r="W76" s="41">
        <v>0</v>
      </c>
      <c r="X76" s="40">
        <v>0</v>
      </c>
      <c r="Y76" s="41">
        <v>0</v>
      </c>
      <c r="Z76" s="41">
        <v>0</v>
      </c>
      <c r="AA76" s="40">
        <v>0</v>
      </c>
      <c r="AB76" s="41">
        <v>0</v>
      </c>
      <c r="AC76" s="41">
        <v>0</v>
      </c>
      <c r="AD76" s="40">
        <v>0</v>
      </c>
      <c r="AE76" s="41">
        <v>0</v>
      </c>
      <c r="AF76" s="41">
        <v>0</v>
      </c>
      <c r="AG76" s="40">
        <v>0</v>
      </c>
      <c r="AH76" s="40">
        <v>0</v>
      </c>
      <c r="AI76" s="40">
        <v>0</v>
      </c>
      <c r="AJ76" s="40">
        <v>0</v>
      </c>
      <c r="AK76" s="42">
        <v>0</v>
      </c>
      <c r="AL76" s="43">
        <v>0</v>
      </c>
      <c r="AM76" s="44">
        <v>0</v>
      </c>
      <c r="AN76" s="43">
        <v>0</v>
      </c>
      <c r="AO76" s="43">
        <v>0</v>
      </c>
      <c r="AP76" s="44">
        <v>0</v>
      </c>
      <c r="AQ76" s="44">
        <v>0</v>
      </c>
      <c r="AR76" s="43">
        <v>0</v>
      </c>
      <c r="AS76" s="44">
        <v>0</v>
      </c>
      <c r="AT76" s="44">
        <v>0</v>
      </c>
      <c r="AU76" s="44">
        <v>0</v>
      </c>
      <c r="AV76" s="44">
        <v>0</v>
      </c>
      <c r="AW76" s="43">
        <v>0</v>
      </c>
      <c r="AX76" s="43">
        <v>0</v>
      </c>
      <c r="AY76" s="44">
        <v>0</v>
      </c>
      <c r="AZ76" s="43">
        <v>0</v>
      </c>
      <c r="BA76" s="44">
        <v>0</v>
      </c>
      <c r="BB76" s="44">
        <v>0</v>
      </c>
      <c r="BC76" s="43">
        <v>0</v>
      </c>
      <c r="BD76" s="44">
        <v>0</v>
      </c>
      <c r="BE76" s="43">
        <v>0</v>
      </c>
      <c r="BF76" s="44">
        <v>0</v>
      </c>
      <c r="BG76" s="44">
        <v>0</v>
      </c>
      <c r="BH76" s="44">
        <v>0</v>
      </c>
      <c r="BI76" s="44">
        <v>0</v>
      </c>
      <c r="BJ76" s="43">
        <v>0</v>
      </c>
      <c r="BK76" s="43">
        <v>0</v>
      </c>
      <c r="BL76" s="43">
        <v>0</v>
      </c>
      <c r="BM76" s="43">
        <v>0</v>
      </c>
    </row>
    <row r="77" spans="1:65" x14ac:dyDescent="0.2">
      <c r="A77" s="29">
        <v>95</v>
      </c>
      <c r="B77" s="29">
        <v>75</v>
      </c>
      <c r="C77" s="29">
        <v>870071</v>
      </c>
      <c r="D77" s="55" t="s">
        <v>101</v>
      </c>
      <c r="E77" s="84"/>
      <c r="F77" s="40">
        <v>27134</v>
      </c>
      <c r="G77" s="41">
        <v>0</v>
      </c>
      <c r="H77" s="41">
        <v>0</v>
      </c>
      <c r="I77" s="40">
        <v>0</v>
      </c>
      <c r="J77" s="40">
        <v>0</v>
      </c>
      <c r="K77" s="41">
        <v>0</v>
      </c>
      <c r="L77" s="41">
        <v>0</v>
      </c>
      <c r="M77" s="40">
        <v>0</v>
      </c>
      <c r="N77" s="41">
        <v>0</v>
      </c>
      <c r="O77" s="41">
        <v>0</v>
      </c>
      <c r="P77" s="41">
        <v>0</v>
      </c>
      <c r="Q77" s="41">
        <v>0</v>
      </c>
      <c r="R77" s="40">
        <v>0</v>
      </c>
      <c r="S77" s="40">
        <v>0</v>
      </c>
      <c r="T77" s="41">
        <v>0</v>
      </c>
      <c r="U77" s="40">
        <v>0</v>
      </c>
      <c r="V77" s="41">
        <v>0</v>
      </c>
      <c r="W77" s="41">
        <v>0</v>
      </c>
      <c r="X77" s="40">
        <v>0</v>
      </c>
      <c r="Y77" s="41">
        <v>0</v>
      </c>
      <c r="Z77" s="41">
        <v>0</v>
      </c>
      <c r="AA77" s="40">
        <v>3514</v>
      </c>
      <c r="AB77" s="41">
        <v>0</v>
      </c>
      <c r="AC77" s="41">
        <v>0</v>
      </c>
      <c r="AD77" s="40">
        <v>0</v>
      </c>
      <c r="AE77" s="41">
        <v>0</v>
      </c>
      <c r="AF77" s="41">
        <v>0</v>
      </c>
      <c r="AG77" s="40">
        <v>0</v>
      </c>
      <c r="AH77" s="40">
        <v>0</v>
      </c>
      <c r="AI77" s="40">
        <v>2524</v>
      </c>
      <c r="AJ77" s="40">
        <v>0</v>
      </c>
      <c r="AK77" s="42">
        <v>14893.5</v>
      </c>
      <c r="AL77" s="43">
        <v>8494.7999999999993</v>
      </c>
      <c r="AM77" s="44">
        <v>0</v>
      </c>
      <c r="AN77" s="43">
        <v>0</v>
      </c>
      <c r="AO77" s="43">
        <v>0</v>
      </c>
      <c r="AP77" s="44">
        <v>0</v>
      </c>
      <c r="AQ77" s="44">
        <v>0</v>
      </c>
      <c r="AR77" s="43">
        <v>0</v>
      </c>
      <c r="AS77" s="44">
        <v>0</v>
      </c>
      <c r="AT77" s="44">
        <v>0</v>
      </c>
      <c r="AU77" s="44">
        <v>0</v>
      </c>
      <c r="AV77" s="44">
        <v>0</v>
      </c>
      <c r="AW77" s="43">
        <v>0</v>
      </c>
      <c r="AX77" s="43">
        <v>0</v>
      </c>
      <c r="AY77" s="44">
        <v>0</v>
      </c>
      <c r="AZ77" s="43">
        <v>0</v>
      </c>
      <c r="BA77" s="44">
        <v>0</v>
      </c>
      <c r="BB77" s="44">
        <v>0</v>
      </c>
      <c r="BC77" s="43">
        <v>0</v>
      </c>
      <c r="BD77" s="44">
        <v>0</v>
      </c>
      <c r="BE77" s="43">
        <v>2822.1</v>
      </c>
      <c r="BF77" s="44">
        <v>0</v>
      </c>
      <c r="BG77" s="44">
        <v>0</v>
      </c>
      <c r="BH77" s="44">
        <v>0</v>
      </c>
      <c r="BI77" s="44">
        <v>0</v>
      </c>
      <c r="BJ77" s="43">
        <v>0</v>
      </c>
      <c r="BK77" s="43">
        <v>0</v>
      </c>
      <c r="BL77" s="43">
        <v>3576.6</v>
      </c>
      <c r="BM77" s="43">
        <v>0</v>
      </c>
    </row>
    <row r="78" spans="1:65" x14ac:dyDescent="0.2">
      <c r="A78" s="29">
        <v>96</v>
      </c>
      <c r="B78" s="29">
        <v>78</v>
      </c>
      <c r="C78" s="29">
        <v>870057</v>
      </c>
      <c r="D78" s="55" t="s">
        <v>102</v>
      </c>
      <c r="E78" s="84"/>
      <c r="F78" s="40">
        <v>51354</v>
      </c>
      <c r="G78" s="41">
        <v>51</v>
      </c>
      <c r="H78" s="41">
        <v>204</v>
      </c>
      <c r="I78" s="40">
        <v>0</v>
      </c>
      <c r="J78" s="40">
        <v>3909</v>
      </c>
      <c r="K78" s="41">
        <v>3909.2181986821506</v>
      </c>
      <c r="L78" s="41">
        <v>-0.21819868215061433</v>
      </c>
      <c r="M78" s="40">
        <v>0</v>
      </c>
      <c r="N78" s="41">
        <v>0</v>
      </c>
      <c r="O78" s="41">
        <v>0</v>
      </c>
      <c r="P78" s="41">
        <v>0</v>
      </c>
      <c r="Q78" s="41">
        <v>0</v>
      </c>
      <c r="R78" s="40">
        <v>0</v>
      </c>
      <c r="S78" s="40">
        <v>0</v>
      </c>
      <c r="T78" s="41">
        <v>0</v>
      </c>
      <c r="U78" s="40">
        <v>0</v>
      </c>
      <c r="V78" s="41">
        <v>0</v>
      </c>
      <c r="W78" s="41">
        <v>0</v>
      </c>
      <c r="X78" s="40">
        <v>2845</v>
      </c>
      <c r="Y78" s="41">
        <v>0</v>
      </c>
      <c r="Z78" s="41">
        <v>0</v>
      </c>
      <c r="AA78" s="40">
        <v>8081</v>
      </c>
      <c r="AB78" s="41">
        <v>15</v>
      </c>
      <c r="AC78" s="41">
        <v>63</v>
      </c>
      <c r="AD78" s="40">
        <v>0</v>
      </c>
      <c r="AE78" s="41">
        <v>0</v>
      </c>
      <c r="AF78" s="41">
        <v>0</v>
      </c>
      <c r="AG78" s="40">
        <v>0</v>
      </c>
      <c r="AH78" s="40">
        <v>0</v>
      </c>
      <c r="AI78" s="40">
        <v>354</v>
      </c>
      <c r="AJ78" s="40">
        <v>0</v>
      </c>
      <c r="AK78" s="42">
        <v>37899.399999999994</v>
      </c>
      <c r="AL78" s="43">
        <v>16124.4</v>
      </c>
      <c r="AM78" s="44">
        <v>63</v>
      </c>
      <c r="AN78" s="43">
        <v>0</v>
      </c>
      <c r="AO78" s="43">
        <v>11953.3</v>
      </c>
      <c r="AP78" s="44">
        <v>11953.3</v>
      </c>
      <c r="AQ78" s="44">
        <v>0</v>
      </c>
      <c r="AR78" s="43">
        <v>0</v>
      </c>
      <c r="AS78" s="44">
        <v>0</v>
      </c>
      <c r="AT78" s="44">
        <v>0</v>
      </c>
      <c r="AU78" s="44">
        <v>0</v>
      </c>
      <c r="AV78" s="44">
        <v>0</v>
      </c>
      <c r="AW78" s="43">
        <v>0</v>
      </c>
      <c r="AX78" s="43">
        <v>0</v>
      </c>
      <c r="AY78" s="44">
        <v>0</v>
      </c>
      <c r="AZ78" s="43">
        <v>0</v>
      </c>
      <c r="BA78" s="44">
        <v>0</v>
      </c>
      <c r="BB78" s="44">
        <v>0</v>
      </c>
      <c r="BC78" s="43">
        <v>2992.2</v>
      </c>
      <c r="BD78" s="44">
        <v>0</v>
      </c>
      <c r="BE78" s="43">
        <v>6521.5</v>
      </c>
      <c r="BF78" s="44">
        <v>43.6</v>
      </c>
      <c r="BG78" s="44">
        <v>0</v>
      </c>
      <c r="BH78" s="44">
        <v>0</v>
      </c>
      <c r="BI78" s="44">
        <v>0</v>
      </c>
      <c r="BJ78" s="43">
        <v>0</v>
      </c>
      <c r="BK78" s="43">
        <v>0</v>
      </c>
      <c r="BL78" s="43">
        <v>308</v>
      </c>
      <c r="BM78" s="43">
        <v>0</v>
      </c>
    </row>
    <row r="79" spans="1:65" x14ac:dyDescent="0.2">
      <c r="A79" s="29">
        <v>99</v>
      </c>
      <c r="B79" s="29">
        <v>6</v>
      </c>
      <c r="C79" s="29">
        <v>870047</v>
      </c>
      <c r="D79" s="55" t="s">
        <v>105</v>
      </c>
      <c r="E79" s="84"/>
      <c r="F79" s="40">
        <v>5888</v>
      </c>
      <c r="G79" s="41">
        <v>0</v>
      </c>
      <c r="H79" s="41">
        <v>0</v>
      </c>
      <c r="I79" s="40">
        <v>0</v>
      </c>
      <c r="J79" s="40">
        <v>0</v>
      </c>
      <c r="K79" s="41">
        <v>0</v>
      </c>
      <c r="L79" s="41">
        <v>0</v>
      </c>
      <c r="M79" s="40">
        <v>0</v>
      </c>
      <c r="N79" s="41">
        <v>0</v>
      </c>
      <c r="O79" s="41">
        <v>0</v>
      </c>
      <c r="P79" s="41">
        <v>0</v>
      </c>
      <c r="Q79" s="41">
        <v>0</v>
      </c>
      <c r="R79" s="40">
        <v>0</v>
      </c>
      <c r="S79" s="40">
        <v>0</v>
      </c>
      <c r="T79" s="41">
        <v>0</v>
      </c>
      <c r="U79" s="40">
        <v>0</v>
      </c>
      <c r="V79" s="41">
        <v>0</v>
      </c>
      <c r="W79" s="41">
        <v>0</v>
      </c>
      <c r="X79" s="40">
        <v>0</v>
      </c>
      <c r="Y79" s="41">
        <v>0</v>
      </c>
      <c r="Z79" s="41">
        <v>0</v>
      </c>
      <c r="AA79" s="40">
        <v>2819</v>
      </c>
      <c r="AB79" s="41">
        <v>0</v>
      </c>
      <c r="AC79" s="41">
        <v>0</v>
      </c>
      <c r="AD79" s="40">
        <v>0</v>
      </c>
      <c r="AE79" s="41">
        <v>0</v>
      </c>
      <c r="AF79" s="41">
        <v>0</v>
      </c>
      <c r="AG79" s="40">
        <v>0</v>
      </c>
      <c r="AH79" s="40">
        <v>0</v>
      </c>
      <c r="AI79" s="40">
        <v>0</v>
      </c>
      <c r="AJ79" s="40">
        <v>0</v>
      </c>
      <c r="AK79" s="42">
        <v>4107.3999999999996</v>
      </c>
      <c r="AL79" s="43">
        <v>1843.4</v>
      </c>
      <c r="AM79" s="44">
        <v>0</v>
      </c>
      <c r="AN79" s="43">
        <v>0</v>
      </c>
      <c r="AO79" s="43">
        <v>0</v>
      </c>
      <c r="AP79" s="44">
        <v>0</v>
      </c>
      <c r="AQ79" s="44">
        <v>0</v>
      </c>
      <c r="AR79" s="43">
        <v>0</v>
      </c>
      <c r="AS79" s="44">
        <v>0</v>
      </c>
      <c r="AT79" s="44">
        <v>0</v>
      </c>
      <c r="AU79" s="44">
        <v>0</v>
      </c>
      <c r="AV79" s="44">
        <v>0</v>
      </c>
      <c r="AW79" s="43">
        <v>0</v>
      </c>
      <c r="AX79" s="43">
        <v>0</v>
      </c>
      <c r="AY79" s="44">
        <v>0</v>
      </c>
      <c r="AZ79" s="43">
        <v>0</v>
      </c>
      <c r="BA79" s="44">
        <v>0</v>
      </c>
      <c r="BB79" s="44">
        <v>0</v>
      </c>
      <c r="BC79" s="43">
        <v>0</v>
      </c>
      <c r="BD79" s="44">
        <v>0</v>
      </c>
      <c r="BE79" s="43">
        <v>2264</v>
      </c>
      <c r="BF79" s="44">
        <v>0</v>
      </c>
      <c r="BG79" s="44">
        <v>0</v>
      </c>
      <c r="BH79" s="44">
        <v>0</v>
      </c>
      <c r="BI79" s="44">
        <v>0</v>
      </c>
      <c r="BJ79" s="43">
        <v>0</v>
      </c>
      <c r="BK79" s="43">
        <v>0</v>
      </c>
      <c r="BL79" s="43">
        <v>0</v>
      </c>
      <c r="BM79" s="43">
        <v>0</v>
      </c>
    </row>
    <row r="80" spans="1:65" x14ac:dyDescent="0.2">
      <c r="A80" s="29">
        <v>100</v>
      </c>
      <c r="B80" s="29">
        <v>65</v>
      </c>
      <c r="C80" s="29">
        <v>870023</v>
      </c>
      <c r="D80" s="55" t="s">
        <v>106</v>
      </c>
      <c r="E80" s="84"/>
      <c r="F80" s="40">
        <v>9251</v>
      </c>
      <c r="G80" s="41">
        <v>9251</v>
      </c>
      <c r="H80" s="41">
        <v>37004</v>
      </c>
      <c r="I80" s="40">
        <v>0</v>
      </c>
      <c r="J80" s="40">
        <v>0</v>
      </c>
      <c r="K80" s="41">
        <v>0</v>
      </c>
      <c r="L80" s="41">
        <v>0</v>
      </c>
      <c r="M80" s="40">
        <v>0</v>
      </c>
      <c r="N80" s="41">
        <v>0</v>
      </c>
      <c r="O80" s="41">
        <v>0</v>
      </c>
      <c r="P80" s="41">
        <v>0</v>
      </c>
      <c r="Q80" s="41">
        <v>0</v>
      </c>
      <c r="R80" s="40">
        <v>0</v>
      </c>
      <c r="S80" s="40">
        <v>0</v>
      </c>
      <c r="T80" s="41">
        <v>0</v>
      </c>
      <c r="U80" s="40">
        <v>0</v>
      </c>
      <c r="V80" s="41">
        <v>0</v>
      </c>
      <c r="W80" s="41">
        <v>0</v>
      </c>
      <c r="X80" s="40">
        <v>352</v>
      </c>
      <c r="Y80" s="41">
        <v>352</v>
      </c>
      <c r="Z80" s="41">
        <v>3168</v>
      </c>
      <c r="AA80" s="40">
        <v>8541</v>
      </c>
      <c r="AB80" s="41">
        <v>8541</v>
      </c>
      <c r="AC80" s="41">
        <v>35872.200000000004</v>
      </c>
      <c r="AD80" s="40">
        <v>0</v>
      </c>
      <c r="AE80" s="41">
        <v>0</v>
      </c>
      <c r="AF80" s="41">
        <v>0</v>
      </c>
      <c r="AG80" s="40">
        <v>0</v>
      </c>
      <c r="AH80" s="40">
        <v>0</v>
      </c>
      <c r="AI80" s="40">
        <v>0</v>
      </c>
      <c r="AJ80" s="40">
        <v>0</v>
      </c>
      <c r="AK80" s="42">
        <v>36693.4</v>
      </c>
      <c r="AL80" s="43">
        <v>11432.4</v>
      </c>
      <c r="AM80" s="44">
        <v>11432.4</v>
      </c>
      <c r="AN80" s="43">
        <v>0</v>
      </c>
      <c r="AO80" s="43">
        <v>0</v>
      </c>
      <c r="AP80" s="44">
        <v>0</v>
      </c>
      <c r="AQ80" s="44">
        <v>0</v>
      </c>
      <c r="AR80" s="43">
        <v>0</v>
      </c>
      <c r="AS80" s="44">
        <v>0</v>
      </c>
      <c r="AT80" s="44">
        <v>0</v>
      </c>
      <c r="AU80" s="44">
        <v>0</v>
      </c>
      <c r="AV80" s="44">
        <v>0</v>
      </c>
      <c r="AW80" s="43">
        <v>0</v>
      </c>
      <c r="AX80" s="43">
        <v>0</v>
      </c>
      <c r="AY80" s="44">
        <v>0</v>
      </c>
      <c r="AZ80" s="43">
        <v>0</v>
      </c>
      <c r="BA80" s="44">
        <v>0</v>
      </c>
      <c r="BB80" s="44">
        <v>0</v>
      </c>
      <c r="BC80" s="43">
        <v>456.8</v>
      </c>
      <c r="BD80" s="44">
        <v>456.8</v>
      </c>
      <c r="BE80" s="43">
        <v>24804.2</v>
      </c>
      <c r="BF80" s="44">
        <v>24804.2</v>
      </c>
      <c r="BG80" s="44">
        <v>0</v>
      </c>
      <c r="BH80" s="44">
        <v>0</v>
      </c>
      <c r="BI80" s="44">
        <v>0</v>
      </c>
      <c r="BJ80" s="43">
        <v>0</v>
      </c>
      <c r="BK80" s="43">
        <v>0</v>
      </c>
      <c r="BL80" s="43">
        <v>0</v>
      </c>
      <c r="BM80" s="43">
        <v>0</v>
      </c>
    </row>
    <row r="81" spans="1:65" x14ac:dyDescent="0.2">
      <c r="A81" s="29">
        <v>104</v>
      </c>
      <c r="B81" s="29">
        <v>66</v>
      </c>
      <c r="C81" s="29">
        <v>870067</v>
      </c>
      <c r="D81" s="55" t="s">
        <v>110</v>
      </c>
      <c r="E81" s="84"/>
      <c r="F81" s="40">
        <v>9441</v>
      </c>
      <c r="G81" s="41">
        <v>9441</v>
      </c>
      <c r="H81" s="41">
        <v>37764</v>
      </c>
      <c r="I81" s="40">
        <v>0</v>
      </c>
      <c r="J81" s="40">
        <v>0</v>
      </c>
      <c r="K81" s="41">
        <v>0</v>
      </c>
      <c r="L81" s="41">
        <v>0</v>
      </c>
      <c r="M81" s="40">
        <v>0</v>
      </c>
      <c r="N81" s="41">
        <v>0</v>
      </c>
      <c r="O81" s="41">
        <v>0</v>
      </c>
      <c r="P81" s="41">
        <v>0</v>
      </c>
      <c r="Q81" s="41">
        <v>0</v>
      </c>
      <c r="R81" s="40">
        <v>0</v>
      </c>
      <c r="S81" s="40">
        <v>0</v>
      </c>
      <c r="T81" s="41">
        <v>0</v>
      </c>
      <c r="U81" s="40">
        <v>0</v>
      </c>
      <c r="V81" s="41">
        <v>0</v>
      </c>
      <c r="W81" s="41">
        <v>0</v>
      </c>
      <c r="X81" s="40">
        <v>1281</v>
      </c>
      <c r="Y81" s="41">
        <v>1281</v>
      </c>
      <c r="Z81" s="41">
        <v>11529</v>
      </c>
      <c r="AA81" s="40">
        <v>6065</v>
      </c>
      <c r="AB81" s="41">
        <v>6065</v>
      </c>
      <c r="AC81" s="41">
        <v>25473</v>
      </c>
      <c r="AD81" s="40">
        <v>0</v>
      </c>
      <c r="AE81" s="41">
        <v>0</v>
      </c>
      <c r="AF81" s="41">
        <v>0</v>
      </c>
      <c r="AG81" s="40">
        <v>0</v>
      </c>
      <c r="AH81" s="40">
        <v>0</v>
      </c>
      <c r="AI81" s="40">
        <v>0</v>
      </c>
      <c r="AJ81" s="40">
        <v>0</v>
      </c>
      <c r="AK81" s="42">
        <v>30940</v>
      </c>
      <c r="AL81" s="43">
        <v>11667.2</v>
      </c>
      <c r="AM81" s="44">
        <v>11667.2</v>
      </c>
      <c r="AN81" s="43">
        <v>0</v>
      </c>
      <c r="AO81" s="43">
        <v>0</v>
      </c>
      <c r="AP81" s="44">
        <v>0</v>
      </c>
      <c r="AQ81" s="44">
        <v>0</v>
      </c>
      <c r="AR81" s="43">
        <v>0</v>
      </c>
      <c r="AS81" s="44">
        <v>0</v>
      </c>
      <c r="AT81" s="44">
        <v>0</v>
      </c>
      <c r="AU81" s="44">
        <v>0</v>
      </c>
      <c r="AV81" s="44">
        <v>0</v>
      </c>
      <c r="AW81" s="43">
        <v>0</v>
      </c>
      <c r="AX81" s="43">
        <v>0</v>
      </c>
      <c r="AY81" s="44">
        <v>0</v>
      </c>
      <c r="AZ81" s="43">
        <v>0</v>
      </c>
      <c r="BA81" s="44">
        <v>0</v>
      </c>
      <c r="BB81" s="44">
        <v>0</v>
      </c>
      <c r="BC81" s="43">
        <v>1662.2</v>
      </c>
      <c r="BD81" s="44">
        <v>1662.2</v>
      </c>
      <c r="BE81" s="43">
        <v>17610.599999999999</v>
      </c>
      <c r="BF81" s="44">
        <v>17610.599999999999</v>
      </c>
      <c r="BG81" s="44">
        <v>0</v>
      </c>
      <c r="BH81" s="44">
        <v>0</v>
      </c>
      <c r="BI81" s="44">
        <v>0</v>
      </c>
      <c r="BJ81" s="43">
        <v>0</v>
      </c>
      <c r="BK81" s="43">
        <v>0</v>
      </c>
      <c r="BL81" s="43">
        <v>0</v>
      </c>
      <c r="BM81" s="43">
        <v>0</v>
      </c>
    </row>
    <row r="82" spans="1:65" x14ac:dyDescent="0.2">
      <c r="A82" s="29">
        <v>107</v>
      </c>
      <c r="B82" s="29">
        <v>67</v>
      </c>
      <c r="C82" s="29">
        <v>870162</v>
      </c>
      <c r="D82" s="55" t="s">
        <v>113</v>
      </c>
      <c r="E82" s="84"/>
      <c r="F82" s="40">
        <v>4219</v>
      </c>
      <c r="G82" s="41">
        <v>4219</v>
      </c>
      <c r="H82" s="41">
        <v>16876</v>
      </c>
      <c r="I82" s="40">
        <v>0</v>
      </c>
      <c r="J82" s="40">
        <v>0</v>
      </c>
      <c r="K82" s="41">
        <v>0</v>
      </c>
      <c r="L82" s="41">
        <v>0</v>
      </c>
      <c r="M82" s="40">
        <v>0</v>
      </c>
      <c r="N82" s="41">
        <v>0</v>
      </c>
      <c r="O82" s="41">
        <v>0</v>
      </c>
      <c r="P82" s="41">
        <v>0</v>
      </c>
      <c r="Q82" s="41">
        <v>0</v>
      </c>
      <c r="R82" s="40">
        <v>0</v>
      </c>
      <c r="S82" s="40">
        <v>0</v>
      </c>
      <c r="T82" s="41">
        <v>0</v>
      </c>
      <c r="U82" s="40">
        <v>0</v>
      </c>
      <c r="V82" s="41">
        <v>0</v>
      </c>
      <c r="W82" s="41">
        <v>0</v>
      </c>
      <c r="X82" s="40">
        <v>225</v>
      </c>
      <c r="Y82" s="41">
        <v>225</v>
      </c>
      <c r="Z82" s="41">
        <v>2025</v>
      </c>
      <c r="AA82" s="40">
        <v>7541</v>
      </c>
      <c r="AB82" s="41">
        <v>7541</v>
      </c>
      <c r="AC82" s="41">
        <v>31672.2</v>
      </c>
      <c r="AD82" s="40">
        <v>0</v>
      </c>
      <c r="AE82" s="41">
        <v>0</v>
      </c>
      <c r="AF82" s="41">
        <v>0</v>
      </c>
      <c r="AG82" s="40">
        <v>0</v>
      </c>
      <c r="AH82" s="40">
        <v>0</v>
      </c>
      <c r="AI82" s="40">
        <v>0</v>
      </c>
      <c r="AJ82" s="40">
        <v>0</v>
      </c>
      <c r="AK82" s="42">
        <v>27407.1</v>
      </c>
      <c r="AL82" s="43">
        <v>5215.1000000000004</v>
      </c>
      <c r="AM82" s="44">
        <v>5215.1000000000004</v>
      </c>
      <c r="AN82" s="43">
        <v>0</v>
      </c>
      <c r="AO82" s="43">
        <v>0</v>
      </c>
      <c r="AP82" s="44">
        <v>0</v>
      </c>
      <c r="AQ82" s="44">
        <v>0</v>
      </c>
      <c r="AR82" s="43">
        <v>0</v>
      </c>
      <c r="AS82" s="44">
        <v>0</v>
      </c>
      <c r="AT82" s="44">
        <v>0</v>
      </c>
      <c r="AU82" s="44">
        <v>0</v>
      </c>
      <c r="AV82" s="44">
        <v>0</v>
      </c>
      <c r="AW82" s="43">
        <v>0</v>
      </c>
      <c r="AX82" s="43">
        <v>0</v>
      </c>
      <c r="AY82" s="44">
        <v>0</v>
      </c>
      <c r="AZ82" s="43">
        <v>0</v>
      </c>
      <c r="BA82" s="44">
        <v>0</v>
      </c>
      <c r="BB82" s="44">
        <v>0</v>
      </c>
      <c r="BC82" s="43">
        <v>292</v>
      </c>
      <c r="BD82" s="44">
        <v>292</v>
      </c>
      <c r="BE82" s="43">
        <v>21900</v>
      </c>
      <c r="BF82" s="44">
        <v>21900</v>
      </c>
      <c r="BG82" s="44">
        <v>0</v>
      </c>
      <c r="BH82" s="44">
        <v>0</v>
      </c>
      <c r="BI82" s="44">
        <v>0</v>
      </c>
      <c r="BJ82" s="43">
        <v>0</v>
      </c>
      <c r="BK82" s="43">
        <v>0</v>
      </c>
      <c r="BL82" s="43">
        <v>0</v>
      </c>
      <c r="BM82" s="43">
        <v>0</v>
      </c>
    </row>
    <row r="83" spans="1:65" x14ac:dyDescent="0.2">
      <c r="A83" s="29">
        <v>109</v>
      </c>
      <c r="B83" s="29">
        <v>63</v>
      </c>
      <c r="C83" s="29">
        <v>870120</v>
      </c>
      <c r="D83" s="55" t="s">
        <v>114</v>
      </c>
      <c r="E83" s="84"/>
      <c r="F83" s="40">
        <v>2933</v>
      </c>
      <c r="G83" s="41">
        <v>2933</v>
      </c>
      <c r="H83" s="41">
        <v>11732</v>
      </c>
      <c r="I83" s="40">
        <v>0</v>
      </c>
      <c r="J83" s="40">
        <v>0</v>
      </c>
      <c r="K83" s="41">
        <v>0</v>
      </c>
      <c r="L83" s="41">
        <v>0</v>
      </c>
      <c r="M83" s="40">
        <v>0</v>
      </c>
      <c r="N83" s="41">
        <v>0</v>
      </c>
      <c r="O83" s="41">
        <v>0</v>
      </c>
      <c r="P83" s="41">
        <v>0</v>
      </c>
      <c r="Q83" s="41">
        <v>0</v>
      </c>
      <c r="R83" s="40">
        <v>0</v>
      </c>
      <c r="S83" s="40">
        <v>0</v>
      </c>
      <c r="T83" s="41">
        <v>0</v>
      </c>
      <c r="U83" s="40">
        <v>0</v>
      </c>
      <c r="V83" s="41">
        <v>0</v>
      </c>
      <c r="W83" s="41">
        <v>0</v>
      </c>
      <c r="X83" s="40">
        <v>655</v>
      </c>
      <c r="Y83" s="41">
        <v>655</v>
      </c>
      <c r="Z83" s="41">
        <v>5895</v>
      </c>
      <c r="AA83" s="40">
        <v>5488</v>
      </c>
      <c r="AB83" s="41">
        <v>5488</v>
      </c>
      <c r="AC83" s="41">
        <v>23049.600000000002</v>
      </c>
      <c r="AD83" s="40">
        <v>0</v>
      </c>
      <c r="AE83" s="41">
        <v>0</v>
      </c>
      <c r="AF83" s="41">
        <v>0</v>
      </c>
      <c r="AG83" s="40">
        <v>0</v>
      </c>
      <c r="AH83" s="40">
        <v>0</v>
      </c>
      <c r="AI83" s="40">
        <v>0</v>
      </c>
      <c r="AJ83" s="40">
        <v>0</v>
      </c>
      <c r="AK83" s="42">
        <v>20409.5</v>
      </c>
      <c r="AL83" s="43">
        <v>3624.6</v>
      </c>
      <c r="AM83" s="44">
        <v>3624.6</v>
      </c>
      <c r="AN83" s="43">
        <v>0</v>
      </c>
      <c r="AO83" s="43">
        <v>0</v>
      </c>
      <c r="AP83" s="44">
        <v>0</v>
      </c>
      <c r="AQ83" s="44">
        <v>0</v>
      </c>
      <c r="AR83" s="43">
        <v>0</v>
      </c>
      <c r="AS83" s="44">
        <v>0</v>
      </c>
      <c r="AT83" s="44">
        <v>0</v>
      </c>
      <c r="AU83" s="44">
        <v>0</v>
      </c>
      <c r="AV83" s="44">
        <v>0</v>
      </c>
      <c r="AW83" s="43">
        <v>0</v>
      </c>
      <c r="AX83" s="43">
        <v>0</v>
      </c>
      <c r="AY83" s="44">
        <v>0</v>
      </c>
      <c r="AZ83" s="43">
        <v>0</v>
      </c>
      <c r="BA83" s="44">
        <v>0</v>
      </c>
      <c r="BB83" s="44">
        <v>0</v>
      </c>
      <c r="BC83" s="43">
        <v>849.9</v>
      </c>
      <c r="BD83" s="44">
        <v>849.9</v>
      </c>
      <c r="BE83" s="43">
        <v>15935</v>
      </c>
      <c r="BF83" s="44">
        <v>15935</v>
      </c>
      <c r="BG83" s="44">
        <v>0</v>
      </c>
      <c r="BH83" s="44">
        <v>0</v>
      </c>
      <c r="BI83" s="44">
        <v>0</v>
      </c>
      <c r="BJ83" s="43">
        <v>0</v>
      </c>
      <c r="BK83" s="43">
        <v>0</v>
      </c>
      <c r="BL83" s="43">
        <v>0</v>
      </c>
      <c r="BM83" s="43">
        <v>0</v>
      </c>
    </row>
    <row r="84" spans="1:65" x14ac:dyDescent="0.2">
      <c r="A84" s="29">
        <v>111</v>
      </c>
      <c r="B84" s="29">
        <v>157</v>
      </c>
      <c r="C84" s="29">
        <v>870007</v>
      </c>
      <c r="D84" s="55" t="s">
        <v>116</v>
      </c>
      <c r="E84" s="84"/>
      <c r="F84" s="40">
        <v>0</v>
      </c>
      <c r="G84" s="41">
        <v>0</v>
      </c>
      <c r="H84" s="41">
        <v>0</v>
      </c>
      <c r="I84" s="40">
        <v>0</v>
      </c>
      <c r="J84" s="40">
        <v>0</v>
      </c>
      <c r="K84" s="41">
        <v>0</v>
      </c>
      <c r="L84" s="41">
        <v>0</v>
      </c>
      <c r="M84" s="40">
        <v>0</v>
      </c>
      <c r="N84" s="41">
        <v>0</v>
      </c>
      <c r="O84" s="41">
        <v>0</v>
      </c>
      <c r="P84" s="41">
        <v>0</v>
      </c>
      <c r="Q84" s="41">
        <v>0</v>
      </c>
      <c r="R84" s="40">
        <v>0</v>
      </c>
      <c r="S84" s="40">
        <v>0</v>
      </c>
      <c r="T84" s="41">
        <v>0</v>
      </c>
      <c r="U84" s="40">
        <v>0</v>
      </c>
      <c r="V84" s="41">
        <v>0</v>
      </c>
      <c r="W84" s="41">
        <v>0</v>
      </c>
      <c r="X84" s="40">
        <v>0</v>
      </c>
      <c r="Y84" s="41">
        <v>0</v>
      </c>
      <c r="Z84" s="41">
        <v>0</v>
      </c>
      <c r="AA84" s="40">
        <v>2391</v>
      </c>
      <c r="AB84" s="41">
        <v>0</v>
      </c>
      <c r="AC84" s="41">
        <v>0</v>
      </c>
      <c r="AD84" s="40">
        <v>0</v>
      </c>
      <c r="AE84" s="41">
        <v>0</v>
      </c>
      <c r="AF84" s="41">
        <v>0</v>
      </c>
      <c r="AG84" s="40">
        <v>0</v>
      </c>
      <c r="AH84" s="40">
        <v>0</v>
      </c>
      <c r="AI84" s="40">
        <v>0</v>
      </c>
      <c r="AJ84" s="40">
        <v>0</v>
      </c>
      <c r="AK84" s="42">
        <v>1517</v>
      </c>
      <c r="AL84" s="43">
        <v>0</v>
      </c>
      <c r="AM84" s="44">
        <v>0</v>
      </c>
      <c r="AN84" s="43">
        <v>0</v>
      </c>
      <c r="AO84" s="43">
        <v>0</v>
      </c>
      <c r="AP84" s="44">
        <v>0</v>
      </c>
      <c r="AQ84" s="44">
        <v>0</v>
      </c>
      <c r="AR84" s="43">
        <v>0</v>
      </c>
      <c r="AS84" s="44">
        <v>0</v>
      </c>
      <c r="AT84" s="44">
        <v>0</v>
      </c>
      <c r="AU84" s="44">
        <v>0</v>
      </c>
      <c r="AV84" s="44">
        <v>0</v>
      </c>
      <c r="AW84" s="43">
        <v>0</v>
      </c>
      <c r="AX84" s="43">
        <v>0</v>
      </c>
      <c r="AY84" s="44">
        <v>0</v>
      </c>
      <c r="AZ84" s="43">
        <v>0</v>
      </c>
      <c r="BA84" s="44">
        <v>0</v>
      </c>
      <c r="BB84" s="44">
        <v>0</v>
      </c>
      <c r="BC84" s="43">
        <v>0</v>
      </c>
      <c r="BD84" s="44">
        <v>0</v>
      </c>
      <c r="BE84" s="43">
        <v>1517</v>
      </c>
      <c r="BF84" s="44">
        <v>0</v>
      </c>
      <c r="BG84" s="44">
        <v>0</v>
      </c>
      <c r="BH84" s="44">
        <v>0</v>
      </c>
      <c r="BI84" s="44">
        <v>0</v>
      </c>
      <c r="BJ84" s="43">
        <v>0</v>
      </c>
      <c r="BK84" s="43">
        <v>0</v>
      </c>
      <c r="BL84" s="43">
        <v>0</v>
      </c>
      <c r="BM84" s="43">
        <v>0</v>
      </c>
    </row>
    <row r="85" spans="1:65" x14ac:dyDescent="0.2">
      <c r="A85" s="29">
        <v>112</v>
      </c>
      <c r="B85" s="29">
        <v>154</v>
      </c>
      <c r="C85" s="29">
        <v>870164</v>
      </c>
      <c r="D85" s="55" t="s">
        <v>117</v>
      </c>
      <c r="E85" s="84"/>
      <c r="F85" s="40">
        <v>30846</v>
      </c>
      <c r="G85" s="41">
        <v>68</v>
      </c>
      <c r="H85" s="41">
        <v>272</v>
      </c>
      <c r="I85" s="40">
        <v>0</v>
      </c>
      <c r="J85" s="40">
        <v>0</v>
      </c>
      <c r="K85" s="41">
        <v>0</v>
      </c>
      <c r="L85" s="41">
        <v>0</v>
      </c>
      <c r="M85" s="40">
        <v>0</v>
      </c>
      <c r="N85" s="41">
        <v>0</v>
      </c>
      <c r="O85" s="41">
        <v>0</v>
      </c>
      <c r="P85" s="41">
        <v>0</v>
      </c>
      <c r="Q85" s="41">
        <v>0</v>
      </c>
      <c r="R85" s="40">
        <v>0</v>
      </c>
      <c r="S85" s="40">
        <v>0</v>
      </c>
      <c r="T85" s="41">
        <v>0</v>
      </c>
      <c r="U85" s="40">
        <v>0</v>
      </c>
      <c r="V85" s="41">
        <v>0</v>
      </c>
      <c r="W85" s="41">
        <v>0</v>
      </c>
      <c r="X85" s="40">
        <v>0</v>
      </c>
      <c r="Y85" s="41">
        <v>0</v>
      </c>
      <c r="Z85" s="41">
        <v>0</v>
      </c>
      <c r="AA85" s="40">
        <v>16836</v>
      </c>
      <c r="AB85" s="41">
        <v>38</v>
      </c>
      <c r="AC85" s="41">
        <v>159.6</v>
      </c>
      <c r="AD85" s="40">
        <v>900</v>
      </c>
      <c r="AE85" s="41">
        <v>900</v>
      </c>
      <c r="AF85" s="41">
        <v>0</v>
      </c>
      <c r="AG85" s="40">
        <v>0</v>
      </c>
      <c r="AH85" s="40">
        <v>0</v>
      </c>
      <c r="AI85" s="40">
        <v>6100</v>
      </c>
      <c r="AJ85" s="40">
        <v>0</v>
      </c>
      <c r="AK85" s="42">
        <v>27340.1</v>
      </c>
      <c r="AL85" s="43">
        <v>9719.9</v>
      </c>
      <c r="AM85" s="44">
        <v>84</v>
      </c>
      <c r="AN85" s="43">
        <v>0</v>
      </c>
      <c r="AO85" s="43">
        <v>0</v>
      </c>
      <c r="AP85" s="44">
        <v>0</v>
      </c>
      <c r="AQ85" s="44">
        <v>0</v>
      </c>
      <c r="AR85" s="43">
        <v>0</v>
      </c>
      <c r="AS85" s="44">
        <v>0</v>
      </c>
      <c r="AT85" s="44">
        <v>0</v>
      </c>
      <c r="AU85" s="44">
        <v>0</v>
      </c>
      <c r="AV85" s="44">
        <v>0</v>
      </c>
      <c r="AW85" s="43">
        <v>0</v>
      </c>
      <c r="AX85" s="43">
        <v>0</v>
      </c>
      <c r="AY85" s="44">
        <v>0</v>
      </c>
      <c r="AZ85" s="43">
        <v>0</v>
      </c>
      <c r="BA85" s="44">
        <v>0</v>
      </c>
      <c r="BB85" s="44">
        <v>0</v>
      </c>
      <c r="BC85" s="43">
        <v>0</v>
      </c>
      <c r="BD85" s="44">
        <v>0</v>
      </c>
      <c r="BE85" s="43">
        <v>13220.499999999998</v>
      </c>
      <c r="BF85" s="44">
        <v>110.4</v>
      </c>
      <c r="BG85" s="44">
        <v>342.3</v>
      </c>
      <c r="BH85" s="44">
        <v>342.3</v>
      </c>
      <c r="BI85" s="44">
        <v>0</v>
      </c>
      <c r="BJ85" s="43">
        <v>0</v>
      </c>
      <c r="BK85" s="43">
        <v>0</v>
      </c>
      <c r="BL85" s="43">
        <v>4399.7</v>
      </c>
      <c r="BM85" s="43">
        <v>0</v>
      </c>
    </row>
    <row r="86" spans="1:65" x14ac:dyDescent="0.2">
      <c r="A86" s="29">
        <v>113</v>
      </c>
      <c r="B86" s="29">
        <v>155</v>
      </c>
      <c r="C86" s="29">
        <v>870011</v>
      </c>
      <c r="D86" s="55" t="s">
        <v>118</v>
      </c>
      <c r="E86" s="84"/>
      <c r="F86" s="40">
        <v>21356</v>
      </c>
      <c r="G86" s="41">
        <v>260</v>
      </c>
      <c r="H86" s="41">
        <v>1040</v>
      </c>
      <c r="I86" s="40">
        <v>0</v>
      </c>
      <c r="J86" s="40">
        <v>1702</v>
      </c>
      <c r="K86" s="41">
        <v>700</v>
      </c>
      <c r="L86" s="41">
        <v>1002</v>
      </c>
      <c r="M86" s="40">
        <v>0</v>
      </c>
      <c r="N86" s="41">
        <v>0</v>
      </c>
      <c r="O86" s="41">
        <v>0</v>
      </c>
      <c r="P86" s="41">
        <v>0</v>
      </c>
      <c r="Q86" s="41">
        <v>0</v>
      </c>
      <c r="R86" s="40">
        <v>0</v>
      </c>
      <c r="S86" s="40">
        <v>0</v>
      </c>
      <c r="T86" s="41">
        <v>0</v>
      </c>
      <c r="U86" s="40">
        <v>0</v>
      </c>
      <c r="V86" s="41">
        <v>0</v>
      </c>
      <c r="W86" s="41">
        <v>0</v>
      </c>
      <c r="X86" s="40">
        <v>0</v>
      </c>
      <c r="Y86" s="41">
        <v>0</v>
      </c>
      <c r="Z86" s="41">
        <v>0</v>
      </c>
      <c r="AA86" s="40">
        <v>12701</v>
      </c>
      <c r="AB86" s="41">
        <v>209</v>
      </c>
      <c r="AC86" s="41">
        <v>877.80000000000007</v>
      </c>
      <c r="AD86" s="40">
        <v>0</v>
      </c>
      <c r="AE86" s="41">
        <v>0</v>
      </c>
      <c r="AF86" s="41">
        <v>0</v>
      </c>
      <c r="AG86" s="40">
        <v>0</v>
      </c>
      <c r="AH86" s="40">
        <v>0</v>
      </c>
      <c r="AI86" s="40">
        <v>0</v>
      </c>
      <c r="AJ86" s="40">
        <v>0</v>
      </c>
      <c r="AK86" s="42">
        <v>20457.199999999997</v>
      </c>
      <c r="AL86" s="43">
        <v>6925.8</v>
      </c>
      <c r="AM86" s="44">
        <v>321.3</v>
      </c>
      <c r="AN86" s="43">
        <v>0</v>
      </c>
      <c r="AO86" s="43">
        <v>2889</v>
      </c>
      <c r="AP86" s="44">
        <v>2127.1999999999998</v>
      </c>
      <c r="AQ86" s="44">
        <v>761.8</v>
      </c>
      <c r="AR86" s="43">
        <v>0</v>
      </c>
      <c r="AS86" s="44">
        <v>0</v>
      </c>
      <c r="AT86" s="44">
        <v>0</v>
      </c>
      <c r="AU86" s="44">
        <v>0</v>
      </c>
      <c r="AV86" s="44">
        <v>0</v>
      </c>
      <c r="AW86" s="43">
        <v>0</v>
      </c>
      <c r="AX86" s="43">
        <v>0</v>
      </c>
      <c r="AY86" s="44">
        <v>0</v>
      </c>
      <c r="AZ86" s="43">
        <v>0</v>
      </c>
      <c r="BA86" s="44">
        <v>0</v>
      </c>
      <c r="BB86" s="44">
        <v>0</v>
      </c>
      <c r="BC86" s="43">
        <v>0</v>
      </c>
      <c r="BD86" s="44">
        <v>0</v>
      </c>
      <c r="BE86" s="43">
        <v>10642.4</v>
      </c>
      <c r="BF86" s="44">
        <v>609.9</v>
      </c>
      <c r="BG86" s="44">
        <v>0</v>
      </c>
      <c r="BH86" s="44">
        <v>0</v>
      </c>
      <c r="BI86" s="44">
        <v>0</v>
      </c>
      <c r="BJ86" s="43">
        <v>0</v>
      </c>
      <c r="BK86" s="43">
        <v>0</v>
      </c>
      <c r="BL86" s="43">
        <v>0</v>
      </c>
      <c r="BM86" s="43">
        <v>0</v>
      </c>
    </row>
    <row r="87" spans="1:65" x14ac:dyDescent="0.2">
      <c r="A87" s="29">
        <v>114</v>
      </c>
      <c r="B87" s="29">
        <v>156</v>
      </c>
      <c r="C87" s="29">
        <v>870002</v>
      </c>
      <c r="D87" s="55" t="s">
        <v>119</v>
      </c>
      <c r="E87" s="84"/>
      <c r="F87" s="40">
        <v>15000</v>
      </c>
      <c r="G87" s="41">
        <v>0</v>
      </c>
      <c r="H87" s="41">
        <v>0</v>
      </c>
      <c r="I87" s="40">
        <v>0</v>
      </c>
      <c r="J87" s="40">
        <v>0</v>
      </c>
      <c r="K87" s="41">
        <v>0</v>
      </c>
      <c r="L87" s="41">
        <v>0</v>
      </c>
      <c r="M87" s="40">
        <v>0</v>
      </c>
      <c r="N87" s="41">
        <v>0</v>
      </c>
      <c r="O87" s="41">
        <v>0</v>
      </c>
      <c r="P87" s="41">
        <v>0</v>
      </c>
      <c r="Q87" s="41">
        <v>0</v>
      </c>
      <c r="R87" s="40">
        <v>0</v>
      </c>
      <c r="S87" s="40">
        <v>0</v>
      </c>
      <c r="T87" s="41">
        <v>0</v>
      </c>
      <c r="U87" s="40">
        <v>0</v>
      </c>
      <c r="V87" s="41">
        <v>0</v>
      </c>
      <c r="W87" s="41">
        <v>0</v>
      </c>
      <c r="X87" s="40">
        <v>0</v>
      </c>
      <c r="Y87" s="41">
        <v>0</v>
      </c>
      <c r="Z87" s="41">
        <v>0</v>
      </c>
      <c r="AA87" s="40">
        <v>7200</v>
      </c>
      <c r="AB87" s="41">
        <v>0</v>
      </c>
      <c r="AC87" s="41">
        <v>0</v>
      </c>
      <c r="AD87" s="40">
        <v>0</v>
      </c>
      <c r="AE87" s="41">
        <v>0</v>
      </c>
      <c r="AF87" s="41">
        <v>0</v>
      </c>
      <c r="AG87" s="40">
        <v>0</v>
      </c>
      <c r="AH87" s="40">
        <v>0</v>
      </c>
      <c r="AI87" s="40">
        <v>900</v>
      </c>
      <c r="AJ87" s="40">
        <v>0</v>
      </c>
      <c r="AK87" s="42">
        <v>13373.2</v>
      </c>
      <c r="AL87" s="43">
        <v>4696.1000000000004</v>
      </c>
      <c r="AM87" s="44">
        <v>0</v>
      </c>
      <c r="AN87" s="43">
        <v>0</v>
      </c>
      <c r="AO87" s="43">
        <v>0</v>
      </c>
      <c r="AP87" s="44">
        <v>0</v>
      </c>
      <c r="AQ87" s="44">
        <v>0</v>
      </c>
      <c r="AR87" s="43">
        <v>0</v>
      </c>
      <c r="AS87" s="44">
        <v>0</v>
      </c>
      <c r="AT87" s="44">
        <v>0</v>
      </c>
      <c r="AU87" s="44">
        <v>0</v>
      </c>
      <c r="AV87" s="44">
        <v>0</v>
      </c>
      <c r="AW87" s="43">
        <v>0</v>
      </c>
      <c r="AX87" s="43">
        <v>0</v>
      </c>
      <c r="AY87" s="44">
        <v>0</v>
      </c>
      <c r="AZ87" s="43">
        <v>0</v>
      </c>
      <c r="BA87" s="44">
        <v>0</v>
      </c>
      <c r="BB87" s="44">
        <v>0</v>
      </c>
      <c r="BC87" s="43">
        <v>0</v>
      </c>
      <c r="BD87" s="44">
        <v>0</v>
      </c>
      <c r="BE87" s="43">
        <v>5782.4</v>
      </c>
      <c r="BF87" s="44">
        <v>0</v>
      </c>
      <c r="BG87" s="44">
        <v>0</v>
      </c>
      <c r="BH87" s="44">
        <v>0</v>
      </c>
      <c r="BI87" s="44">
        <v>0</v>
      </c>
      <c r="BJ87" s="43">
        <v>0</v>
      </c>
      <c r="BK87" s="43">
        <v>0</v>
      </c>
      <c r="BL87" s="43">
        <v>2894.7</v>
      </c>
      <c r="BM87" s="43">
        <v>0</v>
      </c>
    </row>
  </sheetData>
  <autoFilter ref="A15:BM87" xr:uid="{00000000-0001-0000-0300-000000000000}"/>
  <mergeCells count="102">
    <mergeCell ref="J10:L10"/>
    <mergeCell ref="L12:L14"/>
    <mergeCell ref="BA12:BA14"/>
    <mergeCell ref="BB12:BB14"/>
    <mergeCell ref="BH12:BH14"/>
    <mergeCell ref="AO10:AQ10"/>
    <mergeCell ref="F8:BM8"/>
    <mergeCell ref="AI10:AI14"/>
    <mergeCell ref="BL10:BL14"/>
    <mergeCell ref="E8:E14"/>
    <mergeCell ref="B8:B14"/>
    <mergeCell ref="M10:Q10"/>
    <mergeCell ref="N11:Q11"/>
    <mergeCell ref="AK9:BM9"/>
    <mergeCell ref="AG11:AG14"/>
    <mergeCell ref="AH11:AH14"/>
    <mergeCell ref="AB10:AF10"/>
    <mergeCell ref="BJ10:BK10"/>
    <mergeCell ref="K11:L11"/>
    <mergeCell ref="N12:N14"/>
    <mergeCell ref="P12:P14"/>
    <mergeCell ref="O12:O14"/>
    <mergeCell ref="Y10:Z10"/>
    <mergeCell ref="Y11:Z11"/>
    <mergeCell ref="M11:M14"/>
    <mergeCell ref="U10:W10"/>
    <mergeCell ref="U11:U14"/>
    <mergeCell ref="Q12:Q14"/>
    <mergeCell ref="V11:W11"/>
    <mergeCell ref="V12:V14"/>
    <mergeCell ref="AN10:AN14"/>
    <mergeCell ref="AP12:AP14"/>
    <mergeCell ref="AS12:AS14"/>
    <mergeCell ref="AT12:AT14"/>
    <mergeCell ref="AU12:AU14"/>
    <mergeCell ref="AY12:AY14"/>
    <mergeCell ref="W12:W14"/>
    <mergeCell ref="X10:X14"/>
    <mergeCell ref="A8:A14"/>
    <mergeCell ref="C8:C14"/>
    <mergeCell ref="D8:D14"/>
    <mergeCell ref="F11:F14"/>
    <mergeCell ref="R10:R14"/>
    <mergeCell ref="S10:T10"/>
    <mergeCell ref="S11:S14"/>
    <mergeCell ref="T12:T14"/>
    <mergeCell ref="G12:H12"/>
    <mergeCell ref="G13:G14"/>
    <mergeCell ref="F10:H10"/>
    <mergeCell ref="G11:H11"/>
    <mergeCell ref="I10:I14"/>
    <mergeCell ref="H13:H14"/>
    <mergeCell ref="J11:J14"/>
    <mergeCell ref="K12:K14"/>
    <mergeCell ref="BM10:BM14"/>
    <mergeCell ref="AA10:AA14"/>
    <mergeCell ref="AJ10:AJ14"/>
    <mergeCell ref="AG10:AH10"/>
    <mergeCell ref="AB12:AB14"/>
    <mergeCell ref="BH11:BI11"/>
    <mergeCell ref="AC12:AC14"/>
    <mergeCell ref="AD11:AD14"/>
    <mergeCell ref="AE11:AF11"/>
    <mergeCell ref="AQ12:AQ14"/>
    <mergeCell ref="AF12:AF14"/>
    <mergeCell ref="AO11:AO14"/>
    <mergeCell ref="AP11:AQ11"/>
    <mergeCell ref="AE12:AE14"/>
    <mergeCell ref="BI12:BI14"/>
    <mergeCell ref="AX11:AX14"/>
    <mergeCell ref="AB11:AC11"/>
    <mergeCell ref="AL11:AL14"/>
    <mergeCell ref="AK10:AK14"/>
    <mergeCell ref="AZ11:AZ14"/>
    <mergeCell ref="BA11:BB11"/>
    <mergeCell ref="AL10:AM10"/>
    <mergeCell ref="AW10:AW14"/>
    <mergeCell ref="AX10:AY10"/>
    <mergeCell ref="AZ10:BB10"/>
    <mergeCell ref="AR11:AR14"/>
    <mergeCell ref="AV12:AV14"/>
    <mergeCell ref="AS11:AV11"/>
    <mergeCell ref="AR10:AV10"/>
    <mergeCell ref="BF10:BI10"/>
    <mergeCell ref="A1:A3"/>
    <mergeCell ref="B1:B3"/>
    <mergeCell ref="E1:E3"/>
    <mergeCell ref="C1:D1"/>
    <mergeCell ref="C2:D2"/>
    <mergeCell ref="C3:D3"/>
    <mergeCell ref="C6:BM6"/>
    <mergeCell ref="BE10:BE14"/>
    <mergeCell ref="BD11:BD14"/>
    <mergeCell ref="BJ11:BJ14"/>
    <mergeCell ref="BK11:BK14"/>
    <mergeCell ref="BC10:BC14"/>
    <mergeCell ref="Y12:Y14"/>
    <mergeCell ref="Z12:Z14"/>
    <mergeCell ref="AM12:AM14"/>
    <mergeCell ref="BF11:BF14"/>
    <mergeCell ref="BG11:BG14"/>
    <mergeCell ref="F9:AJ9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r:id="rId1"/>
  <colBreaks count="1" manualBreakCount="1">
    <brk id="36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BR50"/>
  <sheetViews>
    <sheetView view="pageBreakPreview" topLeftCell="C1" zoomScale="70" zoomScaleNormal="75" zoomScaleSheetLayoutView="70" workbookViewId="0">
      <selection activeCell="BI27" sqref="BI27"/>
    </sheetView>
  </sheetViews>
  <sheetFormatPr defaultRowHeight="12.75" x14ac:dyDescent="0.2"/>
  <cols>
    <col min="1" max="2" width="12" hidden="1" customWidth="1"/>
    <col min="3" max="3" width="16.6640625" customWidth="1"/>
    <col min="4" max="4" width="82.33203125" style="2" customWidth="1"/>
    <col min="5" max="5" width="16" style="2" hidden="1" customWidth="1"/>
    <col min="6" max="6" width="21.6640625" customWidth="1"/>
    <col min="7" max="14" width="18.1640625" customWidth="1"/>
    <col min="15" max="17" width="18.1640625" style="2" customWidth="1"/>
    <col min="18" max="18" width="21.6640625" customWidth="1"/>
    <col min="19" max="19" width="18.1640625" customWidth="1"/>
    <col min="20" max="20" width="21.6640625" customWidth="1"/>
    <col min="21" max="21" width="18.1640625" customWidth="1"/>
    <col min="22" max="22" width="21.6640625" customWidth="1"/>
    <col min="23" max="23" width="29" customWidth="1"/>
    <col min="24" max="24" width="38" customWidth="1"/>
    <col min="25" max="25" width="18.1640625" style="2" customWidth="1"/>
    <col min="26" max="26" width="18.1640625" customWidth="1"/>
    <col min="27" max="28" width="18.1640625" style="2" customWidth="1"/>
    <col min="29" max="29" width="18.1640625" customWidth="1"/>
    <col min="30" max="33" width="18.1640625" style="2" customWidth="1"/>
    <col min="34" max="36" width="18.1640625" customWidth="1"/>
    <col min="37" max="38" width="18.1640625" style="2" customWidth="1"/>
    <col min="39" max="43" width="18.1640625" customWidth="1"/>
    <col min="44" max="44" width="27.1640625" customWidth="1"/>
    <col min="45" max="46" width="18.1640625" customWidth="1"/>
    <col min="47" max="47" width="21.6640625" customWidth="1"/>
    <col min="48" max="66" width="18.1640625" customWidth="1"/>
    <col min="67" max="67" width="26.5" customWidth="1"/>
    <col min="68" max="69" width="18.1640625" customWidth="1"/>
  </cols>
  <sheetData>
    <row r="1" spans="1:70" x14ac:dyDescent="0.2">
      <c r="D1"/>
      <c r="E1"/>
      <c r="O1"/>
      <c r="P1"/>
      <c r="Q1"/>
      <c r="Y1"/>
      <c r="AA1"/>
      <c r="AB1"/>
      <c r="AD1"/>
      <c r="AE1"/>
      <c r="AF1"/>
      <c r="AG1"/>
      <c r="AK1"/>
      <c r="AL1"/>
    </row>
    <row r="2" spans="1:70" x14ac:dyDescent="0.2">
      <c r="D2"/>
      <c r="E2"/>
      <c r="O2"/>
      <c r="P2"/>
      <c r="Q2"/>
      <c r="Y2"/>
      <c r="AA2"/>
      <c r="AB2"/>
      <c r="AD2"/>
      <c r="AE2"/>
      <c r="AF2"/>
      <c r="AG2"/>
      <c r="AK2"/>
      <c r="AL2"/>
    </row>
    <row r="3" spans="1:70" x14ac:dyDescent="0.2">
      <c r="D3"/>
      <c r="E3"/>
      <c r="O3"/>
      <c r="P3"/>
      <c r="Q3"/>
      <c r="Y3"/>
      <c r="AA3"/>
      <c r="AB3"/>
      <c r="AD3"/>
      <c r="AE3"/>
      <c r="AF3"/>
      <c r="AG3"/>
      <c r="AK3"/>
      <c r="AL3"/>
    </row>
    <row r="4" spans="1:70" s="1" customFormat="1" ht="18" customHeight="1" x14ac:dyDescent="0.2">
      <c r="A4" s="259" t="s">
        <v>7</v>
      </c>
      <c r="B4" s="259" t="s">
        <v>214</v>
      </c>
      <c r="C4" s="187" t="s">
        <v>0</v>
      </c>
      <c r="D4" s="187" t="s">
        <v>1</v>
      </c>
      <c r="E4" s="181" t="s">
        <v>235</v>
      </c>
      <c r="F4" s="265" t="s">
        <v>260</v>
      </c>
      <c r="G4" s="288" t="s">
        <v>174</v>
      </c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  <c r="AK4" s="289"/>
      <c r="AL4" s="289"/>
      <c r="AM4" s="289"/>
      <c r="AN4" s="289"/>
      <c r="AO4" s="289"/>
      <c r="AP4" s="289"/>
      <c r="AQ4" s="289"/>
      <c r="AR4" s="289"/>
      <c r="AS4" s="289"/>
      <c r="AT4" s="289"/>
      <c r="AU4" s="289"/>
      <c r="AV4" s="289"/>
      <c r="AW4" s="289"/>
      <c r="AX4" s="289"/>
      <c r="AY4" s="289"/>
      <c r="AZ4" s="289"/>
      <c r="BA4" s="289"/>
      <c r="BB4" s="289"/>
      <c r="BC4" s="289"/>
      <c r="BD4" s="289"/>
      <c r="BE4" s="289"/>
      <c r="BF4" s="289"/>
      <c r="BG4" s="289"/>
      <c r="BH4" s="289"/>
      <c r="BI4" s="289"/>
      <c r="BJ4" s="289"/>
      <c r="BK4" s="289"/>
      <c r="BL4" s="289"/>
      <c r="BM4" s="289"/>
      <c r="BN4" s="289"/>
      <c r="BO4" s="289"/>
      <c r="BP4" s="289"/>
      <c r="BQ4" s="290"/>
    </row>
    <row r="5" spans="1:70" s="1" customFormat="1" ht="75" customHeight="1" x14ac:dyDescent="0.2">
      <c r="A5" s="260"/>
      <c r="B5" s="260"/>
      <c r="C5" s="187"/>
      <c r="D5" s="187"/>
      <c r="E5" s="181"/>
      <c r="F5" s="266"/>
      <c r="G5" s="253" t="s">
        <v>203</v>
      </c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5"/>
      <c r="X5" s="274" t="s">
        <v>169</v>
      </c>
      <c r="Y5" s="291" t="s">
        <v>204</v>
      </c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N5" s="292"/>
      <c r="AO5" s="292"/>
      <c r="AP5" s="292"/>
      <c r="AQ5" s="292"/>
      <c r="AR5" s="292"/>
      <c r="AS5" s="292"/>
      <c r="AT5" s="292"/>
      <c r="AU5" s="292"/>
      <c r="AV5" s="292"/>
      <c r="AW5" s="292"/>
      <c r="AX5" s="292"/>
      <c r="AY5" s="292"/>
      <c r="AZ5" s="292"/>
      <c r="BA5" s="292"/>
      <c r="BB5" s="292"/>
      <c r="BC5" s="292"/>
      <c r="BD5" s="292"/>
      <c r="BE5" s="292"/>
      <c r="BF5" s="292"/>
      <c r="BG5" s="292"/>
      <c r="BH5" s="292"/>
      <c r="BI5" s="292"/>
      <c r="BJ5" s="292"/>
      <c r="BK5" s="292"/>
      <c r="BL5" s="292"/>
      <c r="BM5" s="292"/>
      <c r="BN5" s="292"/>
      <c r="BO5" s="292"/>
      <c r="BP5" s="292"/>
      <c r="BQ5" s="293"/>
    </row>
    <row r="6" spans="1:70" s="1" customFormat="1" ht="41.25" customHeight="1" x14ac:dyDescent="0.2">
      <c r="A6" s="260"/>
      <c r="B6" s="260"/>
      <c r="C6" s="187"/>
      <c r="D6" s="187"/>
      <c r="E6" s="181"/>
      <c r="F6" s="266"/>
      <c r="G6" s="282" t="s">
        <v>253</v>
      </c>
      <c r="H6" s="283"/>
      <c r="I6" s="283"/>
      <c r="J6" s="283"/>
      <c r="K6" s="283"/>
      <c r="L6" s="283"/>
      <c r="M6" s="283"/>
      <c r="N6" s="283"/>
      <c r="O6" s="283"/>
      <c r="P6" s="283"/>
      <c r="Q6" s="284"/>
      <c r="R6" s="252" t="s">
        <v>254</v>
      </c>
      <c r="S6" s="268" t="s">
        <v>251</v>
      </c>
      <c r="T6" s="252" t="s">
        <v>255</v>
      </c>
      <c r="U6" s="268" t="s">
        <v>252</v>
      </c>
      <c r="V6" s="252" t="s">
        <v>256</v>
      </c>
      <c r="W6" s="271" t="s">
        <v>258</v>
      </c>
      <c r="X6" s="275"/>
      <c r="Y6" s="256" t="s">
        <v>249</v>
      </c>
      <c r="Z6" s="262" t="s">
        <v>131</v>
      </c>
      <c r="AA6" s="263"/>
      <c r="AB6" s="264"/>
      <c r="AC6" s="262" t="s">
        <v>134</v>
      </c>
      <c r="AD6" s="263"/>
      <c r="AE6" s="263"/>
      <c r="AF6" s="263"/>
      <c r="AG6" s="264"/>
      <c r="AH6" s="190" t="s">
        <v>139</v>
      </c>
      <c r="AI6" s="190" t="s">
        <v>140</v>
      </c>
      <c r="AJ6" s="190"/>
      <c r="AK6" s="262" t="s">
        <v>142</v>
      </c>
      <c r="AL6" s="263"/>
      <c r="AM6" s="264"/>
      <c r="AN6" s="285" t="s">
        <v>161</v>
      </c>
      <c r="AO6" s="262" t="s">
        <v>4</v>
      </c>
      <c r="AP6" s="264"/>
      <c r="AQ6" s="190" t="s">
        <v>156</v>
      </c>
      <c r="AR6" s="190"/>
      <c r="AS6" s="278" t="s">
        <v>207</v>
      </c>
      <c r="AT6" s="278" t="s">
        <v>6</v>
      </c>
      <c r="AU6" s="271" t="s">
        <v>257</v>
      </c>
      <c r="AV6" s="221" t="s">
        <v>249</v>
      </c>
      <c r="AW6" s="211" t="s">
        <v>131</v>
      </c>
      <c r="AX6" s="212"/>
      <c r="AY6" s="213"/>
      <c r="AZ6" s="211" t="s">
        <v>134</v>
      </c>
      <c r="BA6" s="212"/>
      <c r="BB6" s="212"/>
      <c r="BC6" s="212"/>
      <c r="BD6" s="213"/>
      <c r="BE6" s="224" t="s">
        <v>139</v>
      </c>
      <c r="BF6" s="224" t="s">
        <v>140</v>
      </c>
      <c r="BG6" s="224"/>
      <c r="BH6" s="224" t="s">
        <v>142</v>
      </c>
      <c r="BI6" s="224"/>
      <c r="BJ6" s="224"/>
      <c r="BK6" s="224" t="s">
        <v>161</v>
      </c>
      <c r="BL6" s="211" t="s">
        <v>4</v>
      </c>
      <c r="BM6" s="213"/>
      <c r="BN6" s="211" t="s">
        <v>156</v>
      </c>
      <c r="BO6" s="212"/>
      <c r="BP6" s="221" t="s">
        <v>207</v>
      </c>
      <c r="BQ6" s="221" t="s">
        <v>6</v>
      </c>
    </row>
    <row r="7" spans="1:70" s="1" customFormat="1" ht="18" customHeight="1" x14ac:dyDescent="0.2">
      <c r="A7" s="260"/>
      <c r="B7" s="260"/>
      <c r="C7" s="187"/>
      <c r="D7" s="187"/>
      <c r="E7" s="181"/>
      <c r="F7" s="266"/>
      <c r="G7" s="210" t="s">
        <v>247</v>
      </c>
      <c r="H7" s="210" t="s">
        <v>248</v>
      </c>
      <c r="I7" s="210" t="s">
        <v>124</v>
      </c>
      <c r="J7" s="210" t="s">
        <v>4</v>
      </c>
      <c r="K7" s="210"/>
      <c r="L7" s="210" t="s">
        <v>170</v>
      </c>
      <c r="M7" s="210" t="s">
        <v>4</v>
      </c>
      <c r="N7" s="210"/>
      <c r="O7" s="210" t="s">
        <v>171</v>
      </c>
      <c r="P7" s="249" t="s">
        <v>4</v>
      </c>
      <c r="Q7" s="250"/>
      <c r="R7" s="252"/>
      <c r="S7" s="269"/>
      <c r="T7" s="252"/>
      <c r="U7" s="269"/>
      <c r="V7" s="252"/>
      <c r="W7" s="266"/>
      <c r="X7" s="275"/>
      <c r="Y7" s="257"/>
      <c r="Z7" s="251" t="s">
        <v>3</v>
      </c>
      <c r="AA7" s="272" t="s">
        <v>4</v>
      </c>
      <c r="AB7" s="273"/>
      <c r="AC7" s="251" t="s">
        <v>3</v>
      </c>
      <c r="AD7" s="262" t="s">
        <v>135</v>
      </c>
      <c r="AE7" s="263"/>
      <c r="AF7" s="263"/>
      <c r="AG7" s="264"/>
      <c r="AH7" s="190"/>
      <c r="AI7" s="251" t="s">
        <v>3</v>
      </c>
      <c r="AJ7" s="14" t="s">
        <v>4</v>
      </c>
      <c r="AK7" s="251" t="s">
        <v>3</v>
      </c>
      <c r="AL7" s="190" t="s">
        <v>4</v>
      </c>
      <c r="AM7" s="190"/>
      <c r="AN7" s="286"/>
      <c r="AO7" s="279" t="s">
        <v>162</v>
      </c>
      <c r="AP7" s="279" t="s">
        <v>163</v>
      </c>
      <c r="AQ7" s="190" t="s">
        <v>147</v>
      </c>
      <c r="AR7" s="190" t="s">
        <v>155</v>
      </c>
      <c r="AS7" s="257"/>
      <c r="AT7" s="257"/>
      <c r="AU7" s="266"/>
      <c r="AV7" s="222"/>
      <c r="AW7" s="204" t="s">
        <v>3</v>
      </c>
      <c r="AX7" s="237" t="s">
        <v>4</v>
      </c>
      <c r="AY7" s="238"/>
      <c r="AZ7" s="204" t="s">
        <v>3</v>
      </c>
      <c r="BA7" s="217" t="s">
        <v>135</v>
      </c>
      <c r="BB7" s="218"/>
      <c r="BC7" s="218"/>
      <c r="BD7" s="219"/>
      <c r="BE7" s="224"/>
      <c r="BF7" s="204" t="s">
        <v>3</v>
      </c>
      <c r="BG7" s="13" t="s">
        <v>4</v>
      </c>
      <c r="BH7" s="204" t="s">
        <v>3</v>
      </c>
      <c r="BI7" s="207" t="s">
        <v>4</v>
      </c>
      <c r="BJ7" s="207"/>
      <c r="BK7" s="224"/>
      <c r="BL7" s="237" t="s">
        <v>162</v>
      </c>
      <c r="BM7" s="237" t="s">
        <v>163</v>
      </c>
      <c r="BN7" s="224" t="s">
        <v>147</v>
      </c>
      <c r="BO7" s="221" t="s">
        <v>155</v>
      </c>
      <c r="BP7" s="222"/>
      <c r="BQ7" s="222"/>
    </row>
    <row r="8" spans="1:70" s="1" customFormat="1" ht="22.5" customHeight="1" x14ac:dyDescent="0.2">
      <c r="A8" s="260"/>
      <c r="B8" s="260"/>
      <c r="C8" s="187"/>
      <c r="D8" s="187"/>
      <c r="E8" s="181"/>
      <c r="F8" s="266"/>
      <c r="G8" s="210"/>
      <c r="H8" s="210"/>
      <c r="I8" s="210"/>
      <c r="J8" s="210" t="s">
        <v>125</v>
      </c>
      <c r="K8" s="210"/>
      <c r="L8" s="210"/>
      <c r="M8" s="210" t="s">
        <v>125</v>
      </c>
      <c r="N8" s="210"/>
      <c r="O8" s="210"/>
      <c r="P8" s="210" t="s">
        <v>125</v>
      </c>
      <c r="Q8" s="210"/>
      <c r="R8" s="252"/>
      <c r="S8" s="269"/>
      <c r="T8" s="252"/>
      <c r="U8" s="269"/>
      <c r="V8" s="252"/>
      <c r="W8" s="266"/>
      <c r="X8" s="275"/>
      <c r="Y8" s="257"/>
      <c r="Z8" s="251"/>
      <c r="AA8" s="243" t="s">
        <v>132</v>
      </c>
      <c r="AB8" s="243" t="s">
        <v>133</v>
      </c>
      <c r="AC8" s="251"/>
      <c r="AD8" s="243" t="s">
        <v>136</v>
      </c>
      <c r="AE8" s="243" t="s">
        <v>137</v>
      </c>
      <c r="AF8" s="243" t="s">
        <v>138</v>
      </c>
      <c r="AG8" s="243" t="s">
        <v>215</v>
      </c>
      <c r="AH8" s="190"/>
      <c r="AI8" s="251"/>
      <c r="AJ8" s="243" t="s">
        <v>141</v>
      </c>
      <c r="AK8" s="251"/>
      <c r="AL8" s="243" t="s">
        <v>143</v>
      </c>
      <c r="AM8" s="243" t="s">
        <v>144</v>
      </c>
      <c r="AN8" s="286"/>
      <c r="AO8" s="280"/>
      <c r="AP8" s="280"/>
      <c r="AQ8" s="190"/>
      <c r="AR8" s="190"/>
      <c r="AS8" s="257"/>
      <c r="AT8" s="257"/>
      <c r="AU8" s="266"/>
      <c r="AV8" s="222"/>
      <c r="AW8" s="204"/>
      <c r="AX8" s="214" t="s">
        <v>132</v>
      </c>
      <c r="AY8" s="214" t="s">
        <v>133</v>
      </c>
      <c r="AZ8" s="204"/>
      <c r="BA8" s="214" t="s">
        <v>136</v>
      </c>
      <c r="BB8" s="214" t="s">
        <v>137</v>
      </c>
      <c r="BC8" s="214" t="s">
        <v>138</v>
      </c>
      <c r="BD8" s="214" t="s">
        <v>215</v>
      </c>
      <c r="BE8" s="224"/>
      <c r="BF8" s="204"/>
      <c r="BG8" s="214" t="s">
        <v>141</v>
      </c>
      <c r="BH8" s="204"/>
      <c r="BI8" s="207" t="s">
        <v>143</v>
      </c>
      <c r="BJ8" s="207" t="s">
        <v>144</v>
      </c>
      <c r="BK8" s="224"/>
      <c r="BL8" s="277"/>
      <c r="BM8" s="277"/>
      <c r="BN8" s="224"/>
      <c r="BO8" s="222"/>
      <c r="BP8" s="222"/>
      <c r="BQ8" s="222"/>
    </row>
    <row r="9" spans="1:70" s="1" customFormat="1" ht="22.5" customHeight="1" x14ac:dyDescent="0.2">
      <c r="A9" s="260"/>
      <c r="B9" s="260"/>
      <c r="C9" s="187"/>
      <c r="D9" s="187"/>
      <c r="E9" s="181"/>
      <c r="F9" s="266"/>
      <c r="G9" s="210"/>
      <c r="H9" s="210"/>
      <c r="I9" s="210"/>
      <c r="J9" s="210" t="s">
        <v>126</v>
      </c>
      <c r="K9" s="210" t="s">
        <v>127</v>
      </c>
      <c r="L9" s="210"/>
      <c r="M9" s="210" t="s">
        <v>126</v>
      </c>
      <c r="N9" s="210" t="s">
        <v>127</v>
      </c>
      <c r="O9" s="210"/>
      <c r="P9" s="210" t="s">
        <v>146</v>
      </c>
      <c r="Q9" s="210" t="s">
        <v>127</v>
      </c>
      <c r="R9" s="252"/>
      <c r="S9" s="270"/>
      <c r="T9" s="252"/>
      <c r="U9" s="270"/>
      <c r="V9" s="252"/>
      <c r="W9" s="266"/>
      <c r="X9" s="276"/>
      <c r="Y9" s="257"/>
      <c r="Z9" s="251"/>
      <c r="AA9" s="244"/>
      <c r="AB9" s="244"/>
      <c r="AC9" s="251"/>
      <c r="AD9" s="244"/>
      <c r="AE9" s="244"/>
      <c r="AF9" s="244"/>
      <c r="AG9" s="244"/>
      <c r="AH9" s="190"/>
      <c r="AI9" s="251"/>
      <c r="AJ9" s="244"/>
      <c r="AK9" s="251"/>
      <c r="AL9" s="244"/>
      <c r="AM9" s="244"/>
      <c r="AN9" s="286"/>
      <c r="AO9" s="280"/>
      <c r="AP9" s="280"/>
      <c r="AQ9" s="190"/>
      <c r="AR9" s="190"/>
      <c r="AS9" s="257"/>
      <c r="AT9" s="257"/>
      <c r="AU9" s="266"/>
      <c r="AV9" s="222"/>
      <c r="AW9" s="204"/>
      <c r="AX9" s="215"/>
      <c r="AY9" s="215"/>
      <c r="AZ9" s="204"/>
      <c r="BA9" s="215"/>
      <c r="BB9" s="215"/>
      <c r="BC9" s="215"/>
      <c r="BD9" s="215"/>
      <c r="BE9" s="224"/>
      <c r="BF9" s="204"/>
      <c r="BG9" s="215"/>
      <c r="BH9" s="204"/>
      <c r="BI9" s="207"/>
      <c r="BJ9" s="207"/>
      <c r="BK9" s="224"/>
      <c r="BL9" s="277"/>
      <c r="BM9" s="277"/>
      <c r="BN9" s="224"/>
      <c r="BO9" s="222"/>
      <c r="BP9" s="222"/>
      <c r="BQ9" s="222"/>
    </row>
    <row r="10" spans="1:70" s="1" customFormat="1" ht="72" customHeight="1" x14ac:dyDescent="0.2">
      <c r="A10" s="261"/>
      <c r="B10" s="261"/>
      <c r="C10" s="187"/>
      <c r="D10" s="187"/>
      <c r="E10" s="181"/>
      <c r="F10" s="267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52"/>
      <c r="S10" s="112" t="s">
        <v>179</v>
      </c>
      <c r="T10" s="252"/>
      <c r="U10" s="112" t="s">
        <v>180</v>
      </c>
      <c r="V10" s="252"/>
      <c r="W10" s="267"/>
      <c r="X10" s="19" t="s">
        <v>197</v>
      </c>
      <c r="Y10" s="258"/>
      <c r="Z10" s="251"/>
      <c r="AA10" s="245"/>
      <c r="AB10" s="245"/>
      <c r="AC10" s="251"/>
      <c r="AD10" s="245"/>
      <c r="AE10" s="245"/>
      <c r="AF10" s="245"/>
      <c r="AG10" s="245"/>
      <c r="AH10" s="190"/>
      <c r="AI10" s="251"/>
      <c r="AJ10" s="245"/>
      <c r="AK10" s="251"/>
      <c r="AL10" s="245"/>
      <c r="AM10" s="245"/>
      <c r="AN10" s="287"/>
      <c r="AO10" s="281"/>
      <c r="AP10" s="281"/>
      <c r="AQ10" s="190"/>
      <c r="AR10" s="190"/>
      <c r="AS10" s="258"/>
      <c r="AT10" s="258"/>
      <c r="AU10" s="267"/>
      <c r="AV10" s="223"/>
      <c r="AW10" s="204"/>
      <c r="AX10" s="216"/>
      <c r="AY10" s="216"/>
      <c r="AZ10" s="204"/>
      <c r="BA10" s="216"/>
      <c r="BB10" s="216"/>
      <c r="BC10" s="216"/>
      <c r="BD10" s="216"/>
      <c r="BE10" s="224"/>
      <c r="BF10" s="204"/>
      <c r="BG10" s="216"/>
      <c r="BH10" s="204"/>
      <c r="BI10" s="207"/>
      <c r="BJ10" s="207"/>
      <c r="BK10" s="224"/>
      <c r="BL10" s="246"/>
      <c r="BM10" s="246"/>
      <c r="BN10" s="224"/>
      <c r="BO10" s="223"/>
      <c r="BP10" s="223"/>
      <c r="BQ10" s="223"/>
    </row>
    <row r="11" spans="1:70" s="119" customFormat="1" ht="37.5" customHeight="1" x14ac:dyDescent="0.2">
      <c r="A11" s="116"/>
      <c r="B11" s="116"/>
      <c r="C11" s="59"/>
      <c r="D11" s="111"/>
      <c r="E11" s="117"/>
      <c r="F11" s="114">
        <v>11849692.700000001</v>
      </c>
      <c r="G11" s="131">
        <v>348743</v>
      </c>
      <c r="H11" s="131">
        <v>443744</v>
      </c>
      <c r="I11" s="131">
        <v>1867630</v>
      </c>
      <c r="J11" s="131">
        <v>23031</v>
      </c>
      <c r="K11" s="131">
        <v>92124</v>
      </c>
      <c r="L11" s="131">
        <v>188138</v>
      </c>
      <c r="M11" s="131">
        <v>283</v>
      </c>
      <c r="N11" s="131">
        <v>2547</v>
      </c>
      <c r="O11" s="131">
        <v>1003120.2</v>
      </c>
      <c r="P11" s="131">
        <v>31922</v>
      </c>
      <c r="Q11" s="131">
        <v>134072.4</v>
      </c>
      <c r="R11" s="132">
        <v>3805343.9999999995</v>
      </c>
      <c r="S11" s="131">
        <v>72176</v>
      </c>
      <c r="T11" s="132">
        <v>4570818.8000000007</v>
      </c>
      <c r="U11" s="131">
        <v>32981</v>
      </c>
      <c r="V11" s="132">
        <v>991372.2</v>
      </c>
      <c r="W11" s="114">
        <v>9367535.0000000019</v>
      </c>
      <c r="X11" s="118">
        <v>194243.7</v>
      </c>
      <c r="Y11" s="133">
        <v>60273</v>
      </c>
      <c r="Z11" s="133">
        <v>165584</v>
      </c>
      <c r="AA11" s="134">
        <v>82100.941503545837</v>
      </c>
      <c r="AB11" s="134">
        <v>83483.058496454163</v>
      </c>
      <c r="AC11" s="133">
        <v>502911</v>
      </c>
      <c r="AD11" s="134">
        <v>54935</v>
      </c>
      <c r="AE11" s="134">
        <v>72440</v>
      </c>
      <c r="AF11" s="134">
        <v>301121</v>
      </c>
      <c r="AG11" s="134">
        <v>74415</v>
      </c>
      <c r="AH11" s="133">
        <v>23250</v>
      </c>
      <c r="AI11" s="133">
        <v>2805</v>
      </c>
      <c r="AJ11" s="134">
        <v>2805</v>
      </c>
      <c r="AK11" s="133">
        <v>433</v>
      </c>
      <c r="AL11" s="134">
        <v>433</v>
      </c>
      <c r="AM11" s="134">
        <v>0</v>
      </c>
      <c r="AN11" s="133">
        <v>4140</v>
      </c>
      <c r="AO11" s="134">
        <v>2790</v>
      </c>
      <c r="AP11" s="134">
        <v>1350</v>
      </c>
      <c r="AQ11" s="133">
        <v>10920</v>
      </c>
      <c r="AR11" s="133">
        <v>3651299</v>
      </c>
      <c r="AS11" s="133">
        <v>113046</v>
      </c>
      <c r="AT11" s="133">
        <v>3683</v>
      </c>
      <c r="AU11" s="114">
        <v>2287914</v>
      </c>
      <c r="AV11" s="114">
        <v>141756.09999999998</v>
      </c>
      <c r="AW11" s="114">
        <v>314539.59999999998</v>
      </c>
      <c r="AX11" s="130">
        <v>251059.80000000002</v>
      </c>
      <c r="AY11" s="130">
        <v>63479.799999999996</v>
      </c>
      <c r="AZ11" s="114">
        <v>1030544.6</v>
      </c>
      <c r="BA11" s="130">
        <v>238198.1</v>
      </c>
      <c r="BB11" s="130">
        <v>136550</v>
      </c>
      <c r="BC11" s="130">
        <v>616635.79999999981</v>
      </c>
      <c r="BD11" s="130">
        <v>39160.699999999983</v>
      </c>
      <c r="BE11" s="114">
        <v>49720.6</v>
      </c>
      <c r="BF11" s="114">
        <v>3767.3999999999996</v>
      </c>
      <c r="BG11" s="130">
        <v>3767.3999999999996</v>
      </c>
      <c r="BH11" s="114">
        <v>1582.9</v>
      </c>
      <c r="BI11" s="130">
        <v>1582.9</v>
      </c>
      <c r="BJ11" s="130">
        <v>0</v>
      </c>
      <c r="BK11" s="114">
        <v>1515.4</v>
      </c>
      <c r="BL11" s="130">
        <v>1061</v>
      </c>
      <c r="BM11" s="130">
        <v>454.4</v>
      </c>
      <c r="BN11" s="114">
        <v>58525</v>
      </c>
      <c r="BO11" s="114">
        <v>489392.7</v>
      </c>
      <c r="BP11" s="114">
        <v>107254.5</v>
      </c>
      <c r="BQ11" s="114">
        <v>89315.199999999997</v>
      </c>
    </row>
    <row r="12" spans="1:70" s="3" customFormat="1" x14ac:dyDescent="0.2">
      <c r="A12" s="29">
        <v>1</v>
      </c>
      <c r="B12" s="29">
        <v>13</v>
      </c>
      <c r="C12" s="29">
        <v>870152</v>
      </c>
      <c r="D12" s="55" t="s">
        <v>8</v>
      </c>
      <c r="E12" s="85" t="s">
        <v>237</v>
      </c>
      <c r="F12" s="63">
        <v>306354.09999999998</v>
      </c>
      <c r="G12" s="113">
        <v>7114</v>
      </c>
      <c r="H12" s="113">
        <v>6051</v>
      </c>
      <c r="I12" s="87">
        <v>44970</v>
      </c>
      <c r="J12" s="87">
        <v>4483</v>
      </c>
      <c r="K12" s="87">
        <v>17932</v>
      </c>
      <c r="L12" s="87">
        <v>4836</v>
      </c>
      <c r="M12" s="87">
        <v>0</v>
      </c>
      <c r="N12" s="87">
        <v>0</v>
      </c>
      <c r="O12" s="87">
        <v>20911</v>
      </c>
      <c r="P12" s="87">
        <v>4209</v>
      </c>
      <c r="Q12" s="87">
        <v>17677.8</v>
      </c>
      <c r="R12" s="115">
        <v>73050.600000000006</v>
      </c>
      <c r="S12" s="113">
        <v>2658</v>
      </c>
      <c r="T12" s="115">
        <v>146251.5</v>
      </c>
      <c r="U12" s="113">
        <v>1039</v>
      </c>
      <c r="V12" s="115">
        <v>29724.5</v>
      </c>
      <c r="W12" s="63">
        <v>249026.6</v>
      </c>
      <c r="X12" s="63">
        <v>22687</v>
      </c>
      <c r="Y12" s="64">
        <v>800</v>
      </c>
      <c r="Z12" s="64">
        <v>8779</v>
      </c>
      <c r="AA12" s="61">
        <v>4006.2408021101037</v>
      </c>
      <c r="AB12" s="61">
        <v>4772.7591978898963</v>
      </c>
      <c r="AC12" s="64">
        <v>6856</v>
      </c>
      <c r="AD12" s="61">
        <v>700</v>
      </c>
      <c r="AE12" s="61">
        <v>900</v>
      </c>
      <c r="AF12" s="61">
        <v>4356</v>
      </c>
      <c r="AG12" s="61">
        <v>900</v>
      </c>
      <c r="AH12" s="64">
        <v>0</v>
      </c>
      <c r="AI12" s="64">
        <v>0</v>
      </c>
      <c r="AJ12" s="61">
        <v>0</v>
      </c>
      <c r="AK12" s="64">
        <v>9</v>
      </c>
      <c r="AL12" s="61">
        <v>9</v>
      </c>
      <c r="AM12" s="61">
        <v>0</v>
      </c>
      <c r="AN12" s="64">
        <v>0</v>
      </c>
      <c r="AO12" s="61">
        <v>0</v>
      </c>
      <c r="AP12" s="61">
        <v>0</v>
      </c>
      <c r="AQ12" s="64">
        <v>0</v>
      </c>
      <c r="AR12" s="64">
        <v>0</v>
      </c>
      <c r="AS12" s="64">
        <v>810</v>
      </c>
      <c r="AT12" s="64">
        <v>70</v>
      </c>
      <c r="AU12" s="63">
        <v>34640.5</v>
      </c>
      <c r="AV12" s="60">
        <v>1881.5</v>
      </c>
      <c r="AW12" s="60">
        <v>15879.3</v>
      </c>
      <c r="AX12" s="65">
        <v>12249.9</v>
      </c>
      <c r="AY12" s="65">
        <v>3629.4</v>
      </c>
      <c r="AZ12" s="60">
        <v>14175</v>
      </c>
      <c r="BA12" s="66">
        <v>3035.2</v>
      </c>
      <c r="BB12" s="66">
        <v>1696.5</v>
      </c>
      <c r="BC12" s="66">
        <v>8713.6</v>
      </c>
      <c r="BD12" s="66">
        <v>729.7</v>
      </c>
      <c r="BE12" s="60">
        <v>0</v>
      </c>
      <c r="BF12" s="60">
        <v>0</v>
      </c>
      <c r="BG12" s="66">
        <v>0</v>
      </c>
      <c r="BH12" s="60">
        <v>32.9</v>
      </c>
      <c r="BI12" s="66">
        <v>32.9</v>
      </c>
      <c r="BJ12" s="66">
        <v>0</v>
      </c>
      <c r="BK12" s="60">
        <v>0</v>
      </c>
      <c r="BL12" s="66">
        <v>0</v>
      </c>
      <c r="BM12" s="66">
        <v>0</v>
      </c>
      <c r="BN12" s="60">
        <v>0</v>
      </c>
      <c r="BO12" s="60">
        <v>0</v>
      </c>
      <c r="BP12" s="60">
        <v>768</v>
      </c>
      <c r="BQ12" s="60">
        <v>1903.8</v>
      </c>
      <c r="BR12" s="67"/>
    </row>
    <row r="13" spans="1:70" s="3" customFormat="1" x14ac:dyDescent="0.2">
      <c r="A13" s="29">
        <v>2</v>
      </c>
      <c r="B13" s="29">
        <v>37</v>
      </c>
      <c r="C13" s="29">
        <v>870015</v>
      </c>
      <c r="D13" s="55" t="s">
        <v>213</v>
      </c>
      <c r="E13" s="85" t="s">
        <v>237</v>
      </c>
      <c r="F13" s="63">
        <v>396494.5</v>
      </c>
      <c r="G13" s="113">
        <v>9041</v>
      </c>
      <c r="H13" s="113">
        <v>4171</v>
      </c>
      <c r="I13" s="87">
        <v>98511</v>
      </c>
      <c r="J13" s="87">
        <v>1028</v>
      </c>
      <c r="K13" s="87">
        <v>4112</v>
      </c>
      <c r="L13" s="87">
        <v>0</v>
      </c>
      <c r="M13" s="87">
        <v>0</v>
      </c>
      <c r="N13" s="87">
        <v>0</v>
      </c>
      <c r="O13" s="87">
        <v>34262.199999999997</v>
      </c>
      <c r="P13" s="87">
        <v>510</v>
      </c>
      <c r="Q13" s="87">
        <v>2142</v>
      </c>
      <c r="R13" s="115">
        <v>150946.79999999999</v>
      </c>
      <c r="S13" s="113">
        <v>2169</v>
      </c>
      <c r="T13" s="115">
        <v>144997.1</v>
      </c>
      <c r="U13" s="113">
        <v>1500</v>
      </c>
      <c r="V13" s="115">
        <v>40557</v>
      </c>
      <c r="W13" s="63">
        <v>336500.9</v>
      </c>
      <c r="X13" s="63">
        <v>20143</v>
      </c>
      <c r="Y13" s="64">
        <v>670</v>
      </c>
      <c r="Z13" s="64">
        <v>8590</v>
      </c>
      <c r="AA13" s="61">
        <v>4396.8764178469974</v>
      </c>
      <c r="AB13" s="61">
        <v>4193.1235821530026</v>
      </c>
      <c r="AC13" s="64">
        <v>5746</v>
      </c>
      <c r="AD13" s="61">
        <v>560</v>
      </c>
      <c r="AE13" s="61">
        <v>650</v>
      </c>
      <c r="AF13" s="61">
        <v>3366</v>
      </c>
      <c r="AG13" s="61">
        <v>1170</v>
      </c>
      <c r="AH13" s="64">
        <v>0</v>
      </c>
      <c r="AI13" s="64">
        <v>0</v>
      </c>
      <c r="AJ13" s="61">
        <v>0</v>
      </c>
      <c r="AK13" s="64">
        <v>11</v>
      </c>
      <c r="AL13" s="61">
        <v>11</v>
      </c>
      <c r="AM13" s="61">
        <v>0</v>
      </c>
      <c r="AN13" s="64">
        <v>0</v>
      </c>
      <c r="AO13" s="61">
        <v>0</v>
      </c>
      <c r="AP13" s="61">
        <v>0</v>
      </c>
      <c r="AQ13" s="64">
        <v>0</v>
      </c>
      <c r="AR13" s="64">
        <v>0</v>
      </c>
      <c r="AS13" s="64">
        <v>4181</v>
      </c>
      <c r="AT13" s="64">
        <v>92</v>
      </c>
      <c r="AU13" s="63">
        <v>39850.6</v>
      </c>
      <c r="AV13" s="60">
        <v>1575.8</v>
      </c>
      <c r="AW13" s="60">
        <v>16634</v>
      </c>
      <c r="AX13" s="65">
        <v>13445.6</v>
      </c>
      <c r="AY13" s="65">
        <v>3188.4</v>
      </c>
      <c r="AZ13" s="60">
        <v>10510.400000000001</v>
      </c>
      <c r="BA13" s="66">
        <v>2428.1999999999998</v>
      </c>
      <c r="BB13" s="66">
        <v>1225.3</v>
      </c>
      <c r="BC13" s="66">
        <v>6127.2</v>
      </c>
      <c r="BD13" s="66">
        <v>729.7</v>
      </c>
      <c r="BE13" s="60">
        <v>0</v>
      </c>
      <c r="BF13" s="60">
        <v>0</v>
      </c>
      <c r="BG13" s="66">
        <v>0</v>
      </c>
      <c r="BH13" s="60">
        <v>40.200000000000003</v>
      </c>
      <c r="BI13" s="66">
        <v>40.200000000000003</v>
      </c>
      <c r="BJ13" s="66">
        <v>0</v>
      </c>
      <c r="BK13" s="60">
        <v>0</v>
      </c>
      <c r="BL13" s="66">
        <v>0</v>
      </c>
      <c r="BM13" s="66">
        <v>0</v>
      </c>
      <c r="BN13" s="60">
        <v>0</v>
      </c>
      <c r="BO13" s="60">
        <v>0</v>
      </c>
      <c r="BP13" s="60">
        <v>8588.1</v>
      </c>
      <c r="BQ13" s="60">
        <v>2502.1</v>
      </c>
      <c r="BR13" s="67"/>
    </row>
    <row r="14" spans="1:70" s="3" customFormat="1" x14ac:dyDescent="0.2">
      <c r="A14" s="29">
        <v>4</v>
      </c>
      <c r="B14" s="29">
        <v>18</v>
      </c>
      <c r="C14" s="29">
        <v>870154</v>
      </c>
      <c r="D14" s="55" t="s">
        <v>10</v>
      </c>
      <c r="E14" s="85" t="s">
        <v>237</v>
      </c>
      <c r="F14" s="63">
        <v>150566.1</v>
      </c>
      <c r="G14" s="113">
        <v>5046</v>
      </c>
      <c r="H14" s="113">
        <v>2394</v>
      </c>
      <c r="I14" s="87">
        <v>31089</v>
      </c>
      <c r="J14" s="87">
        <v>1465</v>
      </c>
      <c r="K14" s="87">
        <v>5860</v>
      </c>
      <c r="L14" s="87">
        <v>715</v>
      </c>
      <c r="M14" s="87">
        <v>0</v>
      </c>
      <c r="N14" s="87">
        <v>0</v>
      </c>
      <c r="O14" s="87">
        <v>20639</v>
      </c>
      <c r="P14" s="87">
        <v>2497</v>
      </c>
      <c r="Q14" s="87">
        <v>10487.4</v>
      </c>
      <c r="R14" s="115">
        <v>51870.3</v>
      </c>
      <c r="S14" s="113">
        <v>1107</v>
      </c>
      <c r="T14" s="115">
        <v>60462.7</v>
      </c>
      <c r="U14" s="113">
        <v>0</v>
      </c>
      <c r="V14" s="115">
        <v>0</v>
      </c>
      <c r="W14" s="63">
        <v>112333</v>
      </c>
      <c r="X14" s="63">
        <v>25454.699999999997</v>
      </c>
      <c r="Y14" s="64">
        <v>350</v>
      </c>
      <c r="Z14" s="64">
        <v>1823</v>
      </c>
      <c r="AA14" s="61">
        <v>831.20470618925231</v>
      </c>
      <c r="AB14" s="61">
        <v>991.79529381074769</v>
      </c>
      <c r="AC14" s="64">
        <v>3398</v>
      </c>
      <c r="AD14" s="61">
        <v>320</v>
      </c>
      <c r="AE14" s="61">
        <v>270</v>
      </c>
      <c r="AF14" s="61">
        <v>2178</v>
      </c>
      <c r="AG14" s="61">
        <v>630</v>
      </c>
      <c r="AH14" s="64">
        <v>0</v>
      </c>
      <c r="AI14" s="64">
        <v>0</v>
      </c>
      <c r="AJ14" s="61">
        <v>0</v>
      </c>
      <c r="AK14" s="64">
        <v>6</v>
      </c>
      <c r="AL14" s="61">
        <v>6</v>
      </c>
      <c r="AM14" s="61">
        <v>0</v>
      </c>
      <c r="AN14" s="64">
        <v>0</v>
      </c>
      <c r="AO14" s="61">
        <v>0</v>
      </c>
      <c r="AP14" s="61">
        <v>0</v>
      </c>
      <c r="AQ14" s="64">
        <v>0</v>
      </c>
      <c r="AR14" s="64">
        <v>0</v>
      </c>
      <c r="AS14" s="64">
        <v>682</v>
      </c>
      <c r="AT14" s="64">
        <v>42</v>
      </c>
      <c r="AU14" s="63">
        <v>12778.399999999998</v>
      </c>
      <c r="AV14" s="60">
        <v>823.2</v>
      </c>
      <c r="AW14" s="60">
        <v>3295.3999999999996</v>
      </c>
      <c r="AX14" s="65">
        <v>2541.1</v>
      </c>
      <c r="AY14" s="65">
        <v>754.3</v>
      </c>
      <c r="AZ14" s="60">
        <v>6759.7</v>
      </c>
      <c r="BA14" s="66">
        <v>1387.5</v>
      </c>
      <c r="BB14" s="66">
        <v>509</v>
      </c>
      <c r="BC14" s="66">
        <v>4340.2</v>
      </c>
      <c r="BD14" s="66">
        <v>523</v>
      </c>
      <c r="BE14" s="60">
        <v>0</v>
      </c>
      <c r="BF14" s="60">
        <v>0</v>
      </c>
      <c r="BG14" s="66">
        <v>0</v>
      </c>
      <c r="BH14" s="60">
        <v>21.9</v>
      </c>
      <c r="BI14" s="66">
        <v>21.9</v>
      </c>
      <c r="BJ14" s="66">
        <v>0</v>
      </c>
      <c r="BK14" s="60">
        <v>0</v>
      </c>
      <c r="BL14" s="66">
        <v>0</v>
      </c>
      <c r="BM14" s="66">
        <v>0</v>
      </c>
      <c r="BN14" s="60">
        <v>0</v>
      </c>
      <c r="BO14" s="60">
        <v>0</v>
      </c>
      <c r="BP14" s="60">
        <v>735.9</v>
      </c>
      <c r="BQ14" s="60">
        <v>1142.3</v>
      </c>
      <c r="BR14" s="67"/>
    </row>
    <row r="15" spans="1:70" s="3" customFormat="1" x14ac:dyDescent="0.2">
      <c r="A15" s="29">
        <v>5</v>
      </c>
      <c r="B15" s="29">
        <v>1</v>
      </c>
      <c r="C15" s="29">
        <v>870158</v>
      </c>
      <c r="D15" s="55" t="s">
        <v>11</v>
      </c>
      <c r="E15" s="85" t="s">
        <v>237</v>
      </c>
      <c r="F15" s="63">
        <v>631998.60000000009</v>
      </c>
      <c r="G15" s="113">
        <v>12369</v>
      </c>
      <c r="H15" s="113">
        <v>34330</v>
      </c>
      <c r="I15" s="87">
        <v>33895</v>
      </c>
      <c r="J15" s="87">
        <v>0</v>
      </c>
      <c r="K15" s="87">
        <v>0</v>
      </c>
      <c r="L15" s="87">
        <v>7348</v>
      </c>
      <c r="M15" s="87">
        <v>0</v>
      </c>
      <c r="N15" s="87">
        <v>0</v>
      </c>
      <c r="O15" s="87">
        <v>42086</v>
      </c>
      <c r="P15" s="87">
        <v>0</v>
      </c>
      <c r="Q15" s="87">
        <v>0</v>
      </c>
      <c r="R15" s="115">
        <v>134491.80000000002</v>
      </c>
      <c r="S15" s="113">
        <v>3300</v>
      </c>
      <c r="T15" s="115">
        <v>198625.80000000002</v>
      </c>
      <c r="U15" s="113">
        <v>1265</v>
      </c>
      <c r="V15" s="115">
        <v>38902.199999999997</v>
      </c>
      <c r="W15" s="63">
        <v>372019.80000000005</v>
      </c>
      <c r="X15" s="63">
        <v>3886.9</v>
      </c>
      <c r="Y15" s="64">
        <v>4440</v>
      </c>
      <c r="Z15" s="64">
        <v>8923</v>
      </c>
      <c r="AA15" s="61">
        <v>0</v>
      </c>
      <c r="AB15" s="61">
        <v>8923</v>
      </c>
      <c r="AC15" s="64">
        <v>38294</v>
      </c>
      <c r="AD15" s="61">
        <v>3700</v>
      </c>
      <c r="AE15" s="61">
        <v>4900</v>
      </c>
      <c r="AF15" s="61">
        <v>20394</v>
      </c>
      <c r="AG15" s="61">
        <v>9300</v>
      </c>
      <c r="AH15" s="64">
        <v>0</v>
      </c>
      <c r="AI15" s="64">
        <v>0</v>
      </c>
      <c r="AJ15" s="61">
        <v>0</v>
      </c>
      <c r="AK15" s="64">
        <v>13</v>
      </c>
      <c r="AL15" s="61">
        <v>13</v>
      </c>
      <c r="AM15" s="61">
        <v>0</v>
      </c>
      <c r="AN15" s="64">
        <v>0</v>
      </c>
      <c r="AO15" s="61">
        <v>0</v>
      </c>
      <c r="AP15" s="61">
        <v>0</v>
      </c>
      <c r="AQ15" s="64">
        <v>10920</v>
      </c>
      <c r="AR15" s="64">
        <v>508409</v>
      </c>
      <c r="AS15" s="64">
        <v>48481</v>
      </c>
      <c r="AT15" s="64">
        <v>184</v>
      </c>
      <c r="AU15" s="63">
        <v>256091.9</v>
      </c>
      <c r="AV15" s="60">
        <v>10442.4</v>
      </c>
      <c r="AW15" s="60">
        <v>6785</v>
      </c>
      <c r="AX15" s="65">
        <v>0</v>
      </c>
      <c r="AY15" s="65">
        <v>6785</v>
      </c>
      <c r="AZ15" s="60">
        <v>60204.6</v>
      </c>
      <c r="BA15" s="66">
        <v>16043.2</v>
      </c>
      <c r="BB15" s="66">
        <v>9236.5</v>
      </c>
      <c r="BC15" s="66">
        <v>33343.800000000003</v>
      </c>
      <c r="BD15" s="66">
        <v>1581.1000000000004</v>
      </c>
      <c r="BE15" s="60">
        <v>0</v>
      </c>
      <c r="BF15" s="60">
        <v>0</v>
      </c>
      <c r="BG15" s="66">
        <v>0</v>
      </c>
      <c r="BH15" s="60">
        <v>47.5</v>
      </c>
      <c r="BI15" s="66">
        <v>47.5</v>
      </c>
      <c r="BJ15" s="66">
        <v>0</v>
      </c>
      <c r="BK15" s="60">
        <v>0</v>
      </c>
      <c r="BL15" s="66">
        <v>0</v>
      </c>
      <c r="BM15" s="66">
        <v>0</v>
      </c>
      <c r="BN15" s="60">
        <v>58525</v>
      </c>
      <c r="BO15" s="60">
        <v>82702.100000000006</v>
      </c>
      <c r="BP15" s="60">
        <v>34883.199999999997</v>
      </c>
      <c r="BQ15" s="60">
        <v>2502.1</v>
      </c>
      <c r="BR15" s="67"/>
    </row>
    <row r="16" spans="1:70" s="3" customFormat="1" x14ac:dyDescent="0.2">
      <c r="A16" s="29">
        <v>6</v>
      </c>
      <c r="B16" s="29">
        <v>19</v>
      </c>
      <c r="C16" s="29">
        <v>870048</v>
      </c>
      <c r="D16" s="55" t="s">
        <v>12</v>
      </c>
      <c r="E16" s="85" t="s">
        <v>237</v>
      </c>
      <c r="F16" s="63">
        <v>363967.2</v>
      </c>
      <c r="G16" s="113">
        <v>6290</v>
      </c>
      <c r="H16" s="113">
        <v>18466</v>
      </c>
      <c r="I16" s="87">
        <v>67886</v>
      </c>
      <c r="J16" s="87">
        <v>0</v>
      </c>
      <c r="K16" s="87">
        <v>0</v>
      </c>
      <c r="L16" s="87">
        <v>4683</v>
      </c>
      <c r="M16" s="87">
        <v>0</v>
      </c>
      <c r="N16" s="87">
        <v>0</v>
      </c>
      <c r="O16" s="87">
        <v>31393</v>
      </c>
      <c r="P16" s="87">
        <v>0</v>
      </c>
      <c r="Q16" s="87">
        <v>0</v>
      </c>
      <c r="R16" s="115">
        <v>127818.90000000001</v>
      </c>
      <c r="S16" s="113">
        <v>1638</v>
      </c>
      <c r="T16" s="115">
        <v>154995.1</v>
      </c>
      <c r="U16" s="113">
        <v>454</v>
      </c>
      <c r="V16" s="115">
        <v>12724.5</v>
      </c>
      <c r="W16" s="63">
        <v>295538.5</v>
      </c>
      <c r="X16" s="63">
        <v>1551.6999999999998</v>
      </c>
      <c r="Y16" s="64">
        <v>2400</v>
      </c>
      <c r="Z16" s="64">
        <v>3445</v>
      </c>
      <c r="AA16" s="61">
        <v>3444.9893238777991</v>
      </c>
      <c r="AB16" s="61">
        <v>1.0676122200948157E-2</v>
      </c>
      <c r="AC16" s="64">
        <v>20176</v>
      </c>
      <c r="AD16" s="61">
        <v>2500</v>
      </c>
      <c r="AE16" s="61">
        <v>3000</v>
      </c>
      <c r="AF16" s="61">
        <v>12276</v>
      </c>
      <c r="AG16" s="61">
        <v>2400</v>
      </c>
      <c r="AH16" s="64">
        <v>0</v>
      </c>
      <c r="AI16" s="64">
        <v>987</v>
      </c>
      <c r="AJ16" s="61">
        <v>987</v>
      </c>
      <c r="AK16" s="64">
        <v>20</v>
      </c>
      <c r="AL16" s="61">
        <v>20</v>
      </c>
      <c r="AM16" s="61">
        <v>0</v>
      </c>
      <c r="AN16" s="64">
        <v>0</v>
      </c>
      <c r="AO16" s="61">
        <v>0</v>
      </c>
      <c r="AP16" s="61">
        <v>0</v>
      </c>
      <c r="AQ16" s="64">
        <v>0</v>
      </c>
      <c r="AR16" s="64">
        <v>0</v>
      </c>
      <c r="AS16" s="64">
        <v>2754</v>
      </c>
      <c r="AT16" s="64">
        <v>138</v>
      </c>
      <c r="AU16" s="63">
        <v>66877</v>
      </c>
      <c r="AV16" s="60">
        <v>5644.6</v>
      </c>
      <c r="AW16" s="60">
        <v>10534.5</v>
      </c>
      <c r="AX16" s="65">
        <v>10534.5</v>
      </c>
      <c r="AY16" s="65">
        <v>0</v>
      </c>
      <c r="AZ16" s="60">
        <v>44640.5</v>
      </c>
      <c r="BA16" s="66">
        <v>10840</v>
      </c>
      <c r="BB16" s="66">
        <v>5655</v>
      </c>
      <c r="BC16" s="66">
        <v>26807.7</v>
      </c>
      <c r="BD16" s="66">
        <v>1337.8000000000002</v>
      </c>
      <c r="BE16" s="60">
        <v>0</v>
      </c>
      <c r="BF16" s="60">
        <v>1316.5</v>
      </c>
      <c r="BG16" s="66">
        <v>1316.5</v>
      </c>
      <c r="BH16" s="60">
        <v>73.099999999999994</v>
      </c>
      <c r="BI16" s="66">
        <v>73.099999999999994</v>
      </c>
      <c r="BJ16" s="66">
        <v>0</v>
      </c>
      <c r="BK16" s="60">
        <v>0</v>
      </c>
      <c r="BL16" s="66">
        <v>0</v>
      </c>
      <c r="BM16" s="66">
        <v>0</v>
      </c>
      <c r="BN16" s="60">
        <v>0</v>
      </c>
      <c r="BO16" s="60">
        <v>0</v>
      </c>
      <c r="BP16" s="60">
        <v>2791.2</v>
      </c>
      <c r="BQ16" s="60">
        <v>1876.6</v>
      </c>
      <c r="BR16" s="67"/>
    </row>
    <row r="17" spans="1:70" s="3" customFormat="1" x14ac:dyDescent="0.2">
      <c r="A17" s="29">
        <v>7</v>
      </c>
      <c r="B17" s="29">
        <v>28</v>
      </c>
      <c r="C17" s="29">
        <v>870095</v>
      </c>
      <c r="D17" s="55" t="s">
        <v>13</v>
      </c>
      <c r="E17" s="85" t="s">
        <v>237</v>
      </c>
      <c r="F17" s="63">
        <v>226523.3</v>
      </c>
      <c r="G17" s="113">
        <v>4100</v>
      </c>
      <c r="H17" s="113">
        <v>10932</v>
      </c>
      <c r="I17" s="87">
        <v>55049</v>
      </c>
      <c r="J17" s="87">
        <v>338</v>
      </c>
      <c r="K17" s="87">
        <v>1352</v>
      </c>
      <c r="L17" s="87">
        <v>851</v>
      </c>
      <c r="M17" s="87">
        <v>0</v>
      </c>
      <c r="N17" s="87">
        <v>0</v>
      </c>
      <c r="O17" s="87">
        <v>28436</v>
      </c>
      <c r="P17" s="87">
        <v>521</v>
      </c>
      <c r="Q17" s="87">
        <v>2188.2000000000003</v>
      </c>
      <c r="R17" s="115">
        <v>70108.400000000009</v>
      </c>
      <c r="S17" s="113">
        <v>1551</v>
      </c>
      <c r="T17" s="115">
        <v>90335.9</v>
      </c>
      <c r="U17" s="113">
        <v>682</v>
      </c>
      <c r="V17" s="115">
        <v>26187.599999999999</v>
      </c>
      <c r="W17" s="63">
        <v>186631.9</v>
      </c>
      <c r="X17" s="63">
        <v>0</v>
      </c>
      <c r="Y17" s="64">
        <v>1300</v>
      </c>
      <c r="Z17" s="64">
        <v>3492</v>
      </c>
      <c r="AA17" s="61">
        <v>3492.4074558945717</v>
      </c>
      <c r="AB17" s="61">
        <v>-0.40745589457173992</v>
      </c>
      <c r="AC17" s="64">
        <v>12726</v>
      </c>
      <c r="AD17" s="61">
        <v>1300</v>
      </c>
      <c r="AE17" s="61">
        <v>2000</v>
      </c>
      <c r="AF17" s="61">
        <v>7326</v>
      </c>
      <c r="AG17" s="61">
        <v>2100</v>
      </c>
      <c r="AH17" s="64">
        <v>0</v>
      </c>
      <c r="AI17" s="64">
        <v>0</v>
      </c>
      <c r="AJ17" s="61">
        <v>0</v>
      </c>
      <c r="AK17" s="64">
        <v>10</v>
      </c>
      <c r="AL17" s="61">
        <v>10</v>
      </c>
      <c r="AM17" s="61">
        <v>0</v>
      </c>
      <c r="AN17" s="64">
        <v>0</v>
      </c>
      <c r="AO17" s="61">
        <v>0</v>
      </c>
      <c r="AP17" s="61">
        <v>0</v>
      </c>
      <c r="AQ17" s="64">
        <v>0</v>
      </c>
      <c r="AR17" s="64">
        <v>0</v>
      </c>
      <c r="AS17" s="64">
        <v>2203</v>
      </c>
      <c r="AT17" s="64">
        <v>70</v>
      </c>
      <c r="AU17" s="63">
        <v>39891.4</v>
      </c>
      <c r="AV17" s="60">
        <v>3057.5</v>
      </c>
      <c r="AW17" s="60">
        <v>10678.2</v>
      </c>
      <c r="AX17" s="65">
        <v>10678.2</v>
      </c>
      <c r="AY17" s="65">
        <v>0</v>
      </c>
      <c r="AZ17" s="60">
        <v>22612</v>
      </c>
      <c r="BA17" s="66">
        <v>5636.8</v>
      </c>
      <c r="BB17" s="66">
        <v>3770</v>
      </c>
      <c r="BC17" s="66">
        <v>12110.6</v>
      </c>
      <c r="BD17" s="66">
        <v>1094.5999999999999</v>
      </c>
      <c r="BE17" s="60">
        <v>0</v>
      </c>
      <c r="BF17" s="60">
        <v>0</v>
      </c>
      <c r="BG17" s="66">
        <v>0</v>
      </c>
      <c r="BH17" s="60">
        <v>36.6</v>
      </c>
      <c r="BI17" s="66">
        <v>36.6</v>
      </c>
      <c r="BJ17" s="66">
        <v>0</v>
      </c>
      <c r="BK17" s="60">
        <v>0</v>
      </c>
      <c r="BL17" s="66">
        <v>0</v>
      </c>
      <c r="BM17" s="66">
        <v>0</v>
      </c>
      <c r="BN17" s="60">
        <v>0</v>
      </c>
      <c r="BO17" s="60">
        <v>0</v>
      </c>
      <c r="BP17" s="60">
        <v>1603.3</v>
      </c>
      <c r="BQ17" s="60">
        <v>1903.8</v>
      </c>
      <c r="BR17" s="67"/>
    </row>
    <row r="18" spans="1:70" s="3" customFormat="1" x14ac:dyDescent="0.2">
      <c r="A18" s="29">
        <v>15</v>
      </c>
      <c r="B18" s="29">
        <v>113</v>
      </c>
      <c r="C18" s="29">
        <v>870063</v>
      </c>
      <c r="D18" s="55" t="s">
        <v>21</v>
      </c>
      <c r="E18" s="85" t="s">
        <v>237</v>
      </c>
      <c r="F18" s="63">
        <v>186313.40000000002</v>
      </c>
      <c r="G18" s="113">
        <v>5175</v>
      </c>
      <c r="H18" s="113">
        <v>6949</v>
      </c>
      <c r="I18" s="87">
        <v>32165</v>
      </c>
      <c r="J18" s="87">
        <v>1478</v>
      </c>
      <c r="K18" s="87">
        <v>5912</v>
      </c>
      <c r="L18" s="87">
        <v>384</v>
      </c>
      <c r="M18" s="87">
        <v>0</v>
      </c>
      <c r="N18" s="87">
        <v>0</v>
      </c>
      <c r="O18" s="87">
        <v>19838</v>
      </c>
      <c r="P18" s="87">
        <v>1530</v>
      </c>
      <c r="Q18" s="87">
        <v>6426</v>
      </c>
      <c r="R18" s="115">
        <v>51626.500000000007</v>
      </c>
      <c r="S18" s="113">
        <v>1825</v>
      </c>
      <c r="T18" s="115">
        <v>100574</v>
      </c>
      <c r="U18" s="113">
        <v>404</v>
      </c>
      <c r="V18" s="115">
        <v>12090.199999999999</v>
      </c>
      <c r="W18" s="63">
        <v>164290.70000000001</v>
      </c>
      <c r="X18" s="63">
        <v>0</v>
      </c>
      <c r="Y18" s="64">
        <v>1050</v>
      </c>
      <c r="Z18" s="64">
        <v>356</v>
      </c>
      <c r="AA18" s="61">
        <v>0</v>
      </c>
      <c r="AB18" s="61">
        <v>356</v>
      </c>
      <c r="AC18" s="64">
        <v>9364.4</v>
      </c>
      <c r="AD18" s="61">
        <v>1050</v>
      </c>
      <c r="AE18" s="61">
        <v>1400</v>
      </c>
      <c r="AF18" s="61">
        <v>5504.4</v>
      </c>
      <c r="AG18" s="61">
        <v>1410</v>
      </c>
      <c r="AH18" s="64">
        <v>0</v>
      </c>
      <c r="AI18" s="64">
        <v>0</v>
      </c>
      <c r="AJ18" s="61">
        <v>0</v>
      </c>
      <c r="AK18" s="64">
        <v>4</v>
      </c>
      <c r="AL18" s="61">
        <v>4</v>
      </c>
      <c r="AM18" s="61">
        <v>0</v>
      </c>
      <c r="AN18" s="64">
        <v>0</v>
      </c>
      <c r="AO18" s="61">
        <v>0</v>
      </c>
      <c r="AP18" s="61">
        <v>0</v>
      </c>
      <c r="AQ18" s="64">
        <v>0</v>
      </c>
      <c r="AR18" s="64">
        <v>0</v>
      </c>
      <c r="AS18" s="64">
        <v>117</v>
      </c>
      <c r="AT18" s="64">
        <v>46</v>
      </c>
      <c r="AU18" s="63">
        <v>22022.7</v>
      </c>
      <c r="AV18" s="60">
        <v>2469.5</v>
      </c>
      <c r="AW18" s="60">
        <v>270.7</v>
      </c>
      <c r="AX18" s="65">
        <v>0</v>
      </c>
      <c r="AY18" s="65">
        <v>270.7</v>
      </c>
      <c r="AZ18" s="60">
        <v>17890.600000000002</v>
      </c>
      <c r="BA18" s="66">
        <v>4552.8</v>
      </c>
      <c r="BB18" s="66">
        <v>2639</v>
      </c>
      <c r="BC18" s="66">
        <v>9498.4</v>
      </c>
      <c r="BD18" s="66">
        <v>1200.4000000000001</v>
      </c>
      <c r="BE18" s="60">
        <v>0</v>
      </c>
      <c r="BF18" s="60">
        <v>0</v>
      </c>
      <c r="BG18" s="66">
        <v>0</v>
      </c>
      <c r="BH18" s="60">
        <v>14.6</v>
      </c>
      <c r="BI18" s="66">
        <v>14.6</v>
      </c>
      <c r="BJ18" s="66">
        <v>0</v>
      </c>
      <c r="BK18" s="60">
        <v>0</v>
      </c>
      <c r="BL18" s="66">
        <v>0</v>
      </c>
      <c r="BM18" s="66">
        <v>0</v>
      </c>
      <c r="BN18" s="60">
        <v>0</v>
      </c>
      <c r="BO18" s="60">
        <v>0</v>
      </c>
      <c r="BP18" s="60">
        <v>126.2</v>
      </c>
      <c r="BQ18" s="60">
        <v>1251.0999999999999</v>
      </c>
      <c r="BR18" s="67"/>
    </row>
    <row r="19" spans="1:70" s="3" customFormat="1" x14ac:dyDescent="0.2">
      <c r="A19" s="29">
        <v>16</v>
      </c>
      <c r="B19" s="29">
        <v>117</v>
      </c>
      <c r="C19" s="29">
        <v>870129</v>
      </c>
      <c r="D19" s="55" t="s">
        <v>22</v>
      </c>
      <c r="E19" s="85" t="s">
        <v>237</v>
      </c>
      <c r="F19" s="63">
        <v>94134</v>
      </c>
      <c r="G19" s="113">
        <v>2337</v>
      </c>
      <c r="H19" s="113">
        <v>3522</v>
      </c>
      <c r="I19" s="87">
        <v>7163</v>
      </c>
      <c r="J19" s="87">
        <v>435</v>
      </c>
      <c r="K19" s="87">
        <v>1740</v>
      </c>
      <c r="L19" s="87">
        <v>717</v>
      </c>
      <c r="M19" s="87">
        <v>0</v>
      </c>
      <c r="N19" s="87">
        <v>0</v>
      </c>
      <c r="O19" s="87">
        <v>5725</v>
      </c>
      <c r="P19" s="87">
        <v>997</v>
      </c>
      <c r="Q19" s="87">
        <v>4187.4000000000005</v>
      </c>
      <c r="R19" s="115">
        <v>13419.399999999998</v>
      </c>
      <c r="S19" s="113">
        <v>832</v>
      </c>
      <c r="T19" s="115">
        <v>47706.9</v>
      </c>
      <c r="U19" s="113">
        <v>584</v>
      </c>
      <c r="V19" s="115">
        <v>17413.7</v>
      </c>
      <c r="W19" s="63">
        <v>78540</v>
      </c>
      <c r="X19" s="63">
        <v>0</v>
      </c>
      <c r="Y19" s="64">
        <v>550</v>
      </c>
      <c r="Z19" s="64">
        <v>1718</v>
      </c>
      <c r="AA19" s="61">
        <v>1718.1016598713068</v>
      </c>
      <c r="AB19" s="61">
        <v>-0.10165987130676513</v>
      </c>
      <c r="AC19" s="64">
        <v>5146</v>
      </c>
      <c r="AD19" s="61">
        <v>510</v>
      </c>
      <c r="AE19" s="61">
        <v>550</v>
      </c>
      <c r="AF19" s="61">
        <v>3366</v>
      </c>
      <c r="AG19" s="61">
        <v>720</v>
      </c>
      <c r="AH19" s="64">
        <v>0</v>
      </c>
      <c r="AI19" s="64">
        <v>0</v>
      </c>
      <c r="AJ19" s="61">
        <v>0</v>
      </c>
      <c r="AK19" s="64">
        <v>0</v>
      </c>
      <c r="AL19" s="61">
        <v>0</v>
      </c>
      <c r="AM19" s="61">
        <v>0</v>
      </c>
      <c r="AN19" s="64">
        <v>0</v>
      </c>
      <c r="AO19" s="61">
        <v>0</v>
      </c>
      <c r="AP19" s="61">
        <v>0</v>
      </c>
      <c r="AQ19" s="64">
        <v>0</v>
      </c>
      <c r="AR19" s="64">
        <v>0</v>
      </c>
      <c r="AS19" s="64">
        <v>0</v>
      </c>
      <c r="AT19" s="64">
        <v>32</v>
      </c>
      <c r="AU19" s="63">
        <v>15593.999999999998</v>
      </c>
      <c r="AV19" s="60">
        <v>1293.5</v>
      </c>
      <c r="AW19" s="60">
        <v>5253.5</v>
      </c>
      <c r="AX19" s="65">
        <v>5253.5</v>
      </c>
      <c r="AY19" s="65">
        <v>0</v>
      </c>
      <c r="AZ19" s="60">
        <v>8176.6999999999989</v>
      </c>
      <c r="BA19" s="66">
        <v>2211.4</v>
      </c>
      <c r="BB19" s="66">
        <v>1036.8</v>
      </c>
      <c r="BC19" s="66">
        <v>4052.7999999999993</v>
      </c>
      <c r="BD19" s="66">
        <v>875.7</v>
      </c>
      <c r="BE19" s="60">
        <v>0</v>
      </c>
      <c r="BF19" s="60">
        <v>0</v>
      </c>
      <c r="BG19" s="66">
        <v>0</v>
      </c>
      <c r="BH19" s="60">
        <v>0</v>
      </c>
      <c r="BI19" s="66">
        <v>0</v>
      </c>
      <c r="BJ19" s="66">
        <v>0</v>
      </c>
      <c r="BK19" s="60">
        <v>0</v>
      </c>
      <c r="BL19" s="66">
        <v>0</v>
      </c>
      <c r="BM19" s="66">
        <v>0</v>
      </c>
      <c r="BN19" s="60">
        <v>0</v>
      </c>
      <c r="BO19" s="60">
        <v>0</v>
      </c>
      <c r="BP19" s="60">
        <v>0</v>
      </c>
      <c r="BQ19" s="60">
        <v>870.3</v>
      </c>
      <c r="BR19" s="67"/>
    </row>
    <row r="20" spans="1:70" s="3" customFormat="1" x14ac:dyDescent="0.2">
      <c r="A20" s="29">
        <v>17</v>
      </c>
      <c r="B20" s="29">
        <v>114</v>
      </c>
      <c r="C20" s="29">
        <v>870070</v>
      </c>
      <c r="D20" s="55" t="s">
        <v>23</v>
      </c>
      <c r="E20" s="85" t="s">
        <v>237</v>
      </c>
      <c r="F20" s="63">
        <v>231788.6</v>
      </c>
      <c r="G20" s="113">
        <v>4967</v>
      </c>
      <c r="H20" s="113">
        <v>3184</v>
      </c>
      <c r="I20" s="87">
        <v>25417</v>
      </c>
      <c r="J20" s="87">
        <v>0</v>
      </c>
      <c r="K20" s="87">
        <v>0</v>
      </c>
      <c r="L20" s="87">
        <v>3208</v>
      </c>
      <c r="M20" s="87">
        <v>0</v>
      </c>
      <c r="N20" s="87">
        <v>0</v>
      </c>
      <c r="O20" s="87">
        <v>19170</v>
      </c>
      <c r="P20" s="87">
        <v>2648</v>
      </c>
      <c r="Q20" s="87">
        <v>11121.6</v>
      </c>
      <c r="R20" s="115">
        <v>49642.1</v>
      </c>
      <c r="S20" s="113">
        <v>1300</v>
      </c>
      <c r="T20" s="115">
        <v>122542.09999999999</v>
      </c>
      <c r="U20" s="113">
        <v>911</v>
      </c>
      <c r="V20" s="115">
        <v>27571.800000000003</v>
      </c>
      <c r="W20" s="63">
        <v>199756</v>
      </c>
      <c r="X20" s="63">
        <v>0</v>
      </c>
      <c r="Y20" s="64">
        <v>530</v>
      </c>
      <c r="Z20" s="64">
        <v>5944</v>
      </c>
      <c r="AA20" s="61">
        <v>2939.7115418059552</v>
      </c>
      <c r="AB20" s="61">
        <v>3004.2884581940448</v>
      </c>
      <c r="AC20" s="64">
        <v>4554</v>
      </c>
      <c r="AD20" s="61">
        <v>460</v>
      </c>
      <c r="AE20" s="61">
        <v>650</v>
      </c>
      <c r="AF20" s="61">
        <v>2574</v>
      </c>
      <c r="AG20" s="61">
        <v>870</v>
      </c>
      <c r="AH20" s="64">
        <v>1500</v>
      </c>
      <c r="AI20" s="64">
        <v>0</v>
      </c>
      <c r="AJ20" s="61">
        <v>0</v>
      </c>
      <c r="AK20" s="64">
        <v>2</v>
      </c>
      <c r="AL20" s="61">
        <v>2</v>
      </c>
      <c r="AM20" s="61">
        <v>0</v>
      </c>
      <c r="AN20" s="64">
        <v>0</v>
      </c>
      <c r="AO20" s="61">
        <v>0</v>
      </c>
      <c r="AP20" s="61">
        <v>0</v>
      </c>
      <c r="AQ20" s="64">
        <v>0</v>
      </c>
      <c r="AR20" s="64">
        <v>0</v>
      </c>
      <c r="AS20" s="64">
        <v>1661</v>
      </c>
      <c r="AT20" s="64">
        <v>46</v>
      </c>
      <c r="AU20" s="63">
        <v>32032.6</v>
      </c>
      <c r="AV20" s="60">
        <v>1246.5</v>
      </c>
      <c r="AW20" s="60">
        <v>11274.400000000001</v>
      </c>
      <c r="AX20" s="65">
        <v>8990.2000000000007</v>
      </c>
      <c r="AY20" s="65">
        <v>2284.1999999999998</v>
      </c>
      <c r="AZ20" s="60">
        <v>13554.8</v>
      </c>
      <c r="BA20" s="66">
        <v>1994.6</v>
      </c>
      <c r="BB20" s="66">
        <v>1225.3</v>
      </c>
      <c r="BC20" s="66">
        <v>9483.6</v>
      </c>
      <c r="BD20" s="66">
        <v>851.3</v>
      </c>
      <c r="BE20" s="60">
        <v>2954.3</v>
      </c>
      <c r="BF20" s="60">
        <v>0</v>
      </c>
      <c r="BG20" s="66">
        <v>0</v>
      </c>
      <c r="BH20" s="60">
        <v>7.3</v>
      </c>
      <c r="BI20" s="66">
        <v>7.3</v>
      </c>
      <c r="BJ20" s="66">
        <v>0</v>
      </c>
      <c r="BK20" s="60">
        <v>0</v>
      </c>
      <c r="BL20" s="66">
        <v>0</v>
      </c>
      <c r="BM20" s="66">
        <v>0</v>
      </c>
      <c r="BN20" s="60">
        <v>0</v>
      </c>
      <c r="BO20" s="60">
        <v>0</v>
      </c>
      <c r="BP20" s="60">
        <v>1744.2</v>
      </c>
      <c r="BQ20" s="60">
        <v>1251.0999999999999</v>
      </c>
      <c r="BR20" s="67"/>
    </row>
    <row r="21" spans="1:70" s="3" customFormat="1" x14ac:dyDescent="0.2">
      <c r="A21" s="29">
        <v>19</v>
      </c>
      <c r="B21" s="29">
        <v>23</v>
      </c>
      <c r="C21" s="29">
        <v>870042</v>
      </c>
      <c r="D21" s="55" t="s">
        <v>25</v>
      </c>
      <c r="E21" s="85" t="s">
        <v>237</v>
      </c>
      <c r="F21" s="63">
        <v>163254</v>
      </c>
      <c r="G21" s="113">
        <v>4029</v>
      </c>
      <c r="H21" s="113">
        <v>6674</v>
      </c>
      <c r="I21" s="87">
        <v>62016</v>
      </c>
      <c r="J21" s="87">
        <v>680</v>
      </c>
      <c r="K21" s="87">
        <v>2720</v>
      </c>
      <c r="L21" s="87">
        <v>1200</v>
      </c>
      <c r="M21" s="87">
        <v>0</v>
      </c>
      <c r="N21" s="87">
        <v>0</v>
      </c>
      <c r="O21" s="87">
        <v>15980</v>
      </c>
      <c r="P21" s="87">
        <v>3578</v>
      </c>
      <c r="Q21" s="87">
        <v>15027.6</v>
      </c>
      <c r="R21" s="115">
        <v>90102.700000000012</v>
      </c>
      <c r="S21" s="113">
        <v>946</v>
      </c>
      <c r="T21" s="115">
        <v>48215.8</v>
      </c>
      <c r="U21" s="113">
        <v>0</v>
      </c>
      <c r="V21" s="115">
        <v>0</v>
      </c>
      <c r="W21" s="63">
        <v>138318.5</v>
      </c>
      <c r="X21" s="63">
        <v>4068.7</v>
      </c>
      <c r="Y21" s="64">
        <v>800</v>
      </c>
      <c r="Z21" s="64">
        <v>1556</v>
      </c>
      <c r="AA21" s="61">
        <v>795.50124635272743</v>
      </c>
      <c r="AB21" s="61">
        <v>760.49875364727257</v>
      </c>
      <c r="AC21" s="64">
        <v>11830</v>
      </c>
      <c r="AD21" s="61">
        <v>1100</v>
      </c>
      <c r="AE21" s="61">
        <v>1400</v>
      </c>
      <c r="AF21" s="61">
        <v>6930</v>
      </c>
      <c r="AG21" s="61">
        <v>2400</v>
      </c>
      <c r="AH21" s="64">
        <v>0</v>
      </c>
      <c r="AI21" s="64">
        <v>0</v>
      </c>
      <c r="AJ21" s="61">
        <v>0</v>
      </c>
      <c r="AK21" s="64">
        <v>11</v>
      </c>
      <c r="AL21" s="61">
        <v>11</v>
      </c>
      <c r="AM21" s="61">
        <v>0</v>
      </c>
      <c r="AN21" s="64">
        <v>0</v>
      </c>
      <c r="AO21" s="61">
        <v>0</v>
      </c>
      <c r="AP21" s="61">
        <v>0</v>
      </c>
      <c r="AQ21" s="64">
        <v>0</v>
      </c>
      <c r="AR21" s="64">
        <v>0</v>
      </c>
      <c r="AS21" s="64">
        <v>0</v>
      </c>
      <c r="AT21" s="64">
        <v>46</v>
      </c>
      <c r="AU21" s="63">
        <v>20866.8</v>
      </c>
      <c r="AV21" s="60">
        <v>1881.5</v>
      </c>
      <c r="AW21" s="60">
        <v>3012</v>
      </c>
      <c r="AX21" s="65">
        <v>2434.1</v>
      </c>
      <c r="AY21" s="65">
        <v>577.9</v>
      </c>
      <c r="AZ21" s="60">
        <v>14682</v>
      </c>
      <c r="BA21" s="66">
        <v>4769.6000000000004</v>
      </c>
      <c r="BB21" s="66">
        <v>2639</v>
      </c>
      <c r="BC21" s="66">
        <v>5814</v>
      </c>
      <c r="BD21" s="66">
        <v>1459.4</v>
      </c>
      <c r="BE21" s="60">
        <v>0</v>
      </c>
      <c r="BF21" s="60">
        <v>0</v>
      </c>
      <c r="BG21" s="66">
        <v>0</v>
      </c>
      <c r="BH21" s="60">
        <v>40.200000000000003</v>
      </c>
      <c r="BI21" s="66">
        <v>40.200000000000003</v>
      </c>
      <c r="BJ21" s="66">
        <v>0</v>
      </c>
      <c r="BK21" s="60">
        <v>0</v>
      </c>
      <c r="BL21" s="66">
        <v>0</v>
      </c>
      <c r="BM21" s="66">
        <v>0</v>
      </c>
      <c r="BN21" s="60">
        <v>0</v>
      </c>
      <c r="BO21" s="60">
        <v>0</v>
      </c>
      <c r="BP21" s="60">
        <v>0</v>
      </c>
      <c r="BQ21" s="60">
        <v>1251.0999999999999</v>
      </c>
      <c r="BR21" s="67"/>
    </row>
    <row r="22" spans="1:70" s="3" customFormat="1" x14ac:dyDescent="0.2">
      <c r="A22" s="29">
        <v>21</v>
      </c>
      <c r="B22" s="29">
        <v>30</v>
      </c>
      <c r="C22" s="29">
        <v>870153</v>
      </c>
      <c r="D22" s="55" t="s">
        <v>27</v>
      </c>
      <c r="E22" s="85" t="s">
        <v>237</v>
      </c>
      <c r="F22" s="63">
        <v>84060.9</v>
      </c>
      <c r="G22" s="113">
        <v>1804</v>
      </c>
      <c r="H22" s="113">
        <v>4823</v>
      </c>
      <c r="I22" s="87">
        <v>33355</v>
      </c>
      <c r="J22" s="87">
        <v>2377</v>
      </c>
      <c r="K22" s="87">
        <v>9508</v>
      </c>
      <c r="L22" s="87">
        <v>2000</v>
      </c>
      <c r="M22" s="87">
        <v>0</v>
      </c>
      <c r="N22" s="87">
        <v>0</v>
      </c>
      <c r="O22" s="87">
        <v>17078</v>
      </c>
      <c r="P22" s="87">
        <v>1269</v>
      </c>
      <c r="Q22" s="87">
        <v>5329.8</v>
      </c>
      <c r="R22" s="115">
        <v>38744.6</v>
      </c>
      <c r="S22" s="113">
        <v>404</v>
      </c>
      <c r="T22" s="115">
        <v>24955.8</v>
      </c>
      <c r="U22" s="113">
        <v>140</v>
      </c>
      <c r="V22" s="115">
        <v>4226</v>
      </c>
      <c r="W22" s="63">
        <v>67926.399999999994</v>
      </c>
      <c r="X22" s="63">
        <v>0</v>
      </c>
      <c r="Y22" s="64">
        <v>700</v>
      </c>
      <c r="Z22" s="64">
        <v>3383</v>
      </c>
      <c r="AA22" s="61">
        <v>1281.7189088133562</v>
      </c>
      <c r="AB22" s="61">
        <v>2101.2810911866436</v>
      </c>
      <c r="AC22" s="64">
        <v>6021</v>
      </c>
      <c r="AD22" s="61">
        <v>600</v>
      </c>
      <c r="AE22" s="61">
        <v>900</v>
      </c>
      <c r="AF22" s="61">
        <v>2871</v>
      </c>
      <c r="AG22" s="61">
        <v>1650</v>
      </c>
      <c r="AH22" s="64">
        <v>0</v>
      </c>
      <c r="AI22" s="64">
        <v>0</v>
      </c>
      <c r="AJ22" s="61">
        <v>0</v>
      </c>
      <c r="AK22" s="64">
        <v>0</v>
      </c>
      <c r="AL22" s="61">
        <v>0</v>
      </c>
      <c r="AM22" s="61">
        <v>0</v>
      </c>
      <c r="AN22" s="64">
        <v>0</v>
      </c>
      <c r="AO22" s="61">
        <v>0</v>
      </c>
      <c r="AP22" s="61">
        <v>0</v>
      </c>
      <c r="AQ22" s="64">
        <v>0</v>
      </c>
      <c r="AR22" s="64">
        <v>0</v>
      </c>
      <c r="AS22" s="64">
        <v>162</v>
      </c>
      <c r="AT22" s="64">
        <v>41</v>
      </c>
      <c r="AU22" s="63">
        <v>16134.499999999998</v>
      </c>
      <c r="AV22" s="60">
        <v>1646.3</v>
      </c>
      <c r="AW22" s="60">
        <v>5517.7999999999993</v>
      </c>
      <c r="AX22" s="65">
        <v>3920.2</v>
      </c>
      <c r="AY22" s="65">
        <v>1597.6</v>
      </c>
      <c r="AZ22" s="60">
        <v>7680.5</v>
      </c>
      <c r="BA22" s="66">
        <v>2601.6</v>
      </c>
      <c r="BB22" s="66">
        <v>1696.5</v>
      </c>
      <c r="BC22" s="66">
        <v>2895.8999999999996</v>
      </c>
      <c r="BD22" s="66">
        <v>486.5</v>
      </c>
      <c r="BE22" s="60">
        <v>0</v>
      </c>
      <c r="BF22" s="60">
        <v>0</v>
      </c>
      <c r="BG22" s="66">
        <v>0</v>
      </c>
      <c r="BH22" s="60">
        <v>0</v>
      </c>
      <c r="BI22" s="66">
        <v>0</v>
      </c>
      <c r="BJ22" s="66">
        <v>0</v>
      </c>
      <c r="BK22" s="60">
        <v>0</v>
      </c>
      <c r="BL22" s="66">
        <v>0</v>
      </c>
      <c r="BM22" s="66">
        <v>0</v>
      </c>
      <c r="BN22" s="60">
        <v>0</v>
      </c>
      <c r="BO22" s="60">
        <v>0</v>
      </c>
      <c r="BP22" s="60">
        <v>174.8</v>
      </c>
      <c r="BQ22" s="60">
        <v>1115.0999999999999</v>
      </c>
      <c r="BR22" s="67"/>
    </row>
    <row r="23" spans="1:70" s="3" customFormat="1" x14ac:dyDescent="0.2">
      <c r="A23" s="29">
        <v>22</v>
      </c>
      <c r="B23" s="29">
        <v>111</v>
      </c>
      <c r="C23" s="29">
        <v>870115</v>
      </c>
      <c r="D23" s="55" t="s">
        <v>28</v>
      </c>
      <c r="E23" s="85" t="s">
        <v>237</v>
      </c>
      <c r="F23" s="63">
        <v>272661.10000000003</v>
      </c>
      <c r="G23" s="113">
        <v>5144</v>
      </c>
      <c r="H23" s="113">
        <v>14299</v>
      </c>
      <c r="I23" s="87">
        <v>55237</v>
      </c>
      <c r="J23" s="87">
        <v>393</v>
      </c>
      <c r="K23" s="87">
        <v>1572</v>
      </c>
      <c r="L23" s="87">
        <v>5388</v>
      </c>
      <c r="M23" s="87">
        <v>0</v>
      </c>
      <c r="N23" s="87">
        <v>0</v>
      </c>
      <c r="O23" s="87">
        <v>25667</v>
      </c>
      <c r="P23" s="87">
        <v>60</v>
      </c>
      <c r="Q23" s="87">
        <v>252</v>
      </c>
      <c r="R23" s="115">
        <v>73720.2</v>
      </c>
      <c r="S23" s="113">
        <v>1893</v>
      </c>
      <c r="T23" s="115">
        <v>116280</v>
      </c>
      <c r="U23" s="113">
        <v>645</v>
      </c>
      <c r="V23" s="115">
        <v>25183.7</v>
      </c>
      <c r="W23" s="63">
        <v>215183.90000000002</v>
      </c>
      <c r="X23" s="63">
        <v>0</v>
      </c>
      <c r="Y23" s="64">
        <v>1800</v>
      </c>
      <c r="Z23" s="64">
        <v>7206</v>
      </c>
      <c r="AA23" s="61">
        <v>3689.3303221193792</v>
      </c>
      <c r="AB23" s="61">
        <v>3516.6696778806208</v>
      </c>
      <c r="AC23" s="64">
        <v>16598</v>
      </c>
      <c r="AD23" s="61">
        <v>1500</v>
      </c>
      <c r="AE23" s="61">
        <v>2300</v>
      </c>
      <c r="AF23" s="61">
        <v>10098</v>
      </c>
      <c r="AG23" s="61">
        <v>2700</v>
      </c>
      <c r="AH23" s="64">
        <v>0</v>
      </c>
      <c r="AI23" s="64">
        <v>0</v>
      </c>
      <c r="AJ23" s="61">
        <v>0</v>
      </c>
      <c r="AK23" s="64">
        <v>15</v>
      </c>
      <c r="AL23" s="61">
        <v>15</v>
      </c>
      <c r="AM23" s="61">
        <v>0</v>
      </c>
      <c r="AN23" s="64">
        <v>0</v>
      </c>
      <c r="AO23" s="61">
        <v>0</v>
      </c>
      <c r="AP23" s="61">
        <v>0</v>
      </c>
      <c r="AQ23" s="64">
        <v>0</v>
      </c>
      <c r="AR23" s="64">
        <v>0</v>
      </c>
      <c r="AS23" s="64">
        <v>321</v>
      </c>
      <c r="AT23" s="64">
        <v>138</v>
      </c>
      <c r="AU23" s="63">
        <v>57477.200000000004</v>
      </c>
      <c r="AV23" s="60">
        <v>4233.3999999999996</v>
      </c>
      <c r="AW23" s="60">
        <v>13954.900000000001</v>
      </c>
      <c r="AX23" s="65">
        <v>11280.6</v>
      </c>
      <c r="AY23" s="65">
        <v>2674.3</v>
      </c>
      <c r="AZ23" s="60">
        <v>35131.300000000003</v>
      </c>
      <c r="BA23" s="66">
        <v>6504</v>
      </c>
      <c r="BB23" s="66">
        <v>4335.5</v>
      </c>
      <c r="BC23" s="66">
        <v>22467.5</v>
      </c>
      <c r="BD23" s="66">
        <v>1824.3000000000002</v>
      </c>
      <c r="BE23" s="60">
        <v>0</v>
      </c>
      <c r="BF23" s="60">
        <v>0</v>
      </c>
      <c r="BG23" s="66">
        <v>0</v>
      </c>
      <c r="BH23" s="60">
        <v>54.8</v>
      </c>
      <c r="BI23" s="66">
        <v>54.8</v>
      </c>
      <c r="BJ23" s="66">
        <v>0</v>
      </c>
      <c r="BK23" s="60">
        <v>0</v>
      </c>
      <c r="BL23" s="66">
        <v>0</v>
      </c>
      <c r="BM23" s="66">
        <v>0</v>
      </c>
      <c r="BN23" s="60">
        <v>0</v>
      </c>
      <c r="BO23" s="60">
        <v>0</v>
      </c>
      <c r="BP23" s="60">
        <v>349.6</v>
      </c>
      <c r="BQ23" s="60">
        <v>3753.2</v>
      </c>
      <c r="BR23" s="67"/>
    </row>
    <row r="24" spans="1:70" s="3" customFormat="1" x14ac:dyDescent="0.2">
      <c r="A24" s="29">
        <v>23</v>
      </c>
      <c r="B24" s="29">
        <v>112</v>
      </c>
      <c r="C24" s="29">
        <v>870123</v>
      </c>
      <c r="D24" s="55" t="s">
        <v>29</v>
      </c>
      <c r="E24" s="85" t="s">
        <v>237</v>
      </c>
      <c r="F24" s="63">
        <v>292819.09999999998</v>
      </c>
      <c r="G24" s="113">
        <v>14336</v>
      </c>
      <c r="H24" s="113">
        <v>7879</v>
      </c>
      <c r="I24" s="87">
        <v>49791</v>
      </c>
      <c r="J24" s="87">
        <v>0</v>
      </c>
      <c r="K24" s="87">
        <v>0</v>
      </c>
      <c r="L24" s="87">
        <v>5159</v>
      </c>
      <c r="M24" s="87">
        <v>0</v>
      </c>
      <c r="N24" s="87">
        <v>0</v>
      </c>
      <c r="O24" s="87">
        <v>29600</v>
      </c>
      <c r="P24" s="87">
        <v>515</v>
      </c>
      <c r="Q24" s="87">
        <v>2163</v>
      </c>
      <c r="R24" s="115">
        <v>123761.70000000001</v>
      </c>
      <c r="S24" s="113">
        <v>1966</v>
      </c>
      <c r="T24" s="115">
        <v>110408.6</v>
      </c>
      <c r="U24" s="113">
        <v>819</v>
      </c>
      <c r="V24" s="115">
        <v>22026.3</v>
      </c>
      <c r="W24" s="63">
        <v>256196.6</v>
      </c>
      <c r="X24" s="63">
        <v>0</v>
      </c>
      <c r="Y24" s="64">
        <v>1100</v>
      </c>
      <c r="Z24" s="64">
        <v>4932</v>
      </c>
      <c r="AA24" s="61">
        <v>4932.464657687774</v>
      </c>
      <c r="AB24" s="61">
        <v>-0.46465768777397898</v>
      </c>
      <c r="AC24" s="64">
        <v>7264</v>
      </c>
      <c r="AD24" s="61">
        <v>900</v>
      </c>
      <c r="AE24" s="61">
        <v>1300</v>
      </c>
      <c r="AF24" s="61">
        <v>3564</v>
      </c>
      <c r="AG24" s="61">
        <v>1500</v>
      </c>
      <c r="AH24" s="64">
        <v>0</v>
      </c>
      <c r="AI24" s="64">
        <v>0</v>
      </c>
      <c r="AJ24" s="61">
        <v>0</v>
      </c>
      <c r="AK24" s="64">
        <v>12</v>
      </c>
      <c r="AL24" s="61">
        <v>12</v>
      </c>
      <c r="AM24" s="61">
        <v>0</v>
      </c>
      <c r="AN24" s="64">
        <v>0</v>
      </c>
      <c r="AO24" s="61">
        <v>0</v>
      </c>
      <c r="AP24" s="61">
        <v>0</v>
      </c>
      <c r="AQ24" s="64">
        <v>0</v>
      </c>
      <c r="AR24" s="64">
        <v>0</v>
      </c>
      <c r="AS24" s="64">
        <v>0</v>
      </c>
      <c r="AT24" s="64">
        <v>92</v>
      </c>
      <c r="AU24" s="63">
        <v>36622.5</v>
      </c>
      <c r="AV24" s="60">
        <v>2587.1</v>
      </c>
      <c r="AW24" s="60">
        <v>15081.6</v>
      </c>
      <c r="AX24" s="65">
        <v>15081.6</v>
      </c>
      <c r="AY24" s="65">
        <v>0</v>
      </c>
      <c r="AZ24" s="60">
        <v>16407.8</v>
      </c>
      <c r="BA24" s="66">
        <v>3902.4</v>
      </c>
      <c r="BB24" s="66">
        <v>2450.5</v>
      </c>
      <c r="BC24" s="66">
        <v>9446.7999999999993</v>
      </c>
      <c r="BD24" s="66">
        <v>608.09999999999991</v>
      </c>
      <c r="BE24" s="60">
        <v>0</v>
      </c>
      <c r="BF24" s="60">
        <v>0</v>
      </c>
      <c r="BG24" s="66">
        <v>0</v>
      </c>
      <c r="BH24" s="60">
        <v>43.9</v>
      </c>
      <c r="BI24" s="66">
        <v>43.9</v>
      </c>
      <c r="BJ24" s="66">
        <v>0</v>
      </c>
      <c r="BK24" s="60">
        <v>0</v>
      </c>
      <c r="BL24" s="66">
        <v>0</v>
      </c>
      <c r="BM24" s="66">
        <v>0</v>
      </c>
      <c r="BN24" s="60">
        <v>0</v>
      </c>
      <c r="BO24" s="60">
        <v>0</v>
      </c>
      <c r="BP24" s="60">
        <v>0</v>
      </c>
      <c r="BQ24" s="60">
        <v>2502.1</v>
      </c>
      <c r="BR24" s="67"/>
    </row>
    <row r="25" spans="1:70" s="3" customFormat="1" x14ac:dyDescent="0.2">
      <c r="A25" s="29">
        <v>33</v>
      </c>
      <c r="B25" s="29">
        <v>45</v>
      </c>
      <c r="C25" s="29">
        <v>870020</v>
      </c>
      <c r="D25" s="55" t="s">
        <v>39</v>
      </c>
      <c r="E25" s="85" t="s">
        <v>237</v>
      </c>
      <c r="F25" s="63">
        <v>131032.30000000002</v>
      </c>
      <c r="G25" s="113">
        <v>2038</v>
      </c>
      <c r="H25" s="113">
        <v>2134</v>
      </c>
      <c r="I25" s="87">
        <v>27265</v>
      </c>
      <c r="J25" s="87">
        <v>43</v>
      </c>
      <c r="K25" s="87">
        <v>172</v>
      </c>
      <c r="L25" s="87">
        <v>5311</v>
      </c>
      <c r="M25" s="87">
        <v>0</v>
      </c>
      <c r="N25" s="87">
        <v>0</v>
      </c>
      <c r="O25" s="87">
        <v>12914</v>
      </c>
      <c r="P25" s="87">
        <v>174</v>
      </c>
      <c r="Q25" s="87">
        <v>730.80000000000007</v>
      </c>
      <c r="R25" s="115">
        <v>52762.9</v>
      </c>
      <c r="S25" s="113">
        <v>656</v>
      </c>
      <c r="T25" s="115">
        <v>47971.7</v>
      </c>
      <c r="U25" s="113">
        <v>460</v>
      </c>
      <c r="V25" s="115">
        <v>13127.1</v>
      </c>
      <c r="W25" s="63">
        <v>113861.70000000001</v>
      </c>
      <c r="X25" s="63">
        <v>0</v>
      </c>
      <c r="Y25" s="64">
        <v>370</v>
      </c>
      <c r="Z25" s="64">
        <v>2013</v>
      </c>
      <c r="AA25" s="61">
        <v>927.94586094954684</v>
      </c>
      <c r="AB25" s="61">
        <v>1085.0541390504532</v>
      </c>
      <c r="AC25" s="64">
        <v>2983</v>
      </c>
      <c r="AD25" s="61">
        <v>250</v>
      </c>
      <c r="AE25" s="61">
        <v>600</v>
      </c>
      <c r="AF25" s="61">
        <v>1683</v>
      </c>
      <c r="AG25" s="61">
        <v>450</v>
      </c>
      <c r="AH25" s="64">
        <v>0</v>
      </c>
      <c r="AI25" s="64">
        <v>0</v>
      </c>
      <c r="AJ25" s="61">
        <v>0</v>
      </c>
      <c r="AK25" s="64">
        <v>2</v>
      </c>
      <c r="AL25" s="61">
        <v>2</v>
      </c>
      <c r="AM25" s="61">
        <v>0</v>
      </c>
      <c r="AN25" s="64">
        <v>0</v>
      </c>
      <c r="AO25" s="61">
        <v>0</v>
      </c>
      <c r="AP25" s="61">
        <v>0</v>
      </c>
      <c r="AQ25" s="64">
        <v>0</v>
      </c>
      <c r="AR25" s="64">
        <v>0</v>
      </c>
      <c r="AS25" s="64">
        <v>1440</v>
      </c>
      <c r="AT25" s="64">
        <v>70</v>
      </c>
      <c r="AU25" s="63">
        <v>17170.599999999999</v>
      </c>
      <c r="AV25" s="60">
        <v>870.2</v>
      </c>
      <c r="AW25" s="60">
        <v>3662.7</v>
      </c>
      <c r="AX25" s="65">
        <v>2837.7</v>
      </c>
      <c r="AY25" s="65">
        <v>825</v>
      </c>
      <c r="AZ25" s="60">
        <v>8963.0999999999985</v>
      </c>
      <c r="BA25" s="62">
        <v>1084</v>
      </c>
      <c r="BB25" s="62">
        <v>1131</v>
      </c>
      <c r="BC25" s="62">
        <v>6200.8</v>
      </c>
      <c r="BD25" s="62">
        <v>547.29999999999995</v>
      </c>
      <c r="BE25" s="60">
        <v>0</v>
      </c>
      <c r="BF25" s="60">
        <v>0</v>
      </c>
      <c r="BG25" s="66">
        <v>0</v>
      </c>
      <c r="BH25" s="60">
        <v>7.3</v>
      </c>
      <c r="BI25" s="66">
        <v>7.3</v>
      </c>
      <c r="BJ25" s="66">
        <v>0</v>
      </c>
      <c r="BK25" s="60">
        <v>0</v>
      </c>
      <c r="BL25" s="66">
        <v>0</v>
      </c>
      <c r="BM25" s="66">
        <v>0</v>
      </c>
      <c r="BN25" s="60">
        <v>0</v>
      </c>
      <c r="BO25" s="60">
        <v>0</v>
      </c>
      <c r="BP25" s="60">
        <v>1763.5</v>
      </c>
      <c r="BQ25" s="60">
        <v>1903.8</v>
      </c>
      <c r="BR25" s="67"/>
    </row>
    <row r="26" spans="1:70" s="3" customFormat="1" x14ac:dyDescent="0.2">
      <c r="A26" s="29">
        <v>36</v>
      </c>
      <c r="B26" s="29">
        <v>119</v>
      </c>
      <c r="C26" s="29">
        <v>870106</v>
      </c>
      <c r="D26" s="55" t="s">
        <v>42</v>
      </c>
      <c r="E26" s="85" t="s">
        <v>237</v>
      </c>
      <c r="F26" s="63">
        <v>355794.60000000003</v>
      </c>
      <c r="G26" s="113">
        <v>15104</v>
      </c>
      <c r="H26" s="113">
        <v>12677</v>
      </c>
      <c r="I26" s="87">
        <v>81121</v>
      </c>
      <c r="J26" s="87">
        <v>0</v>
      </c>
      <c r="K26" s="87">
        <v>0</v>
      </c>
      <c r="L26" s="87">
        <v>5518</v>
      </c>
      <c r="M26" s="87">
        <v>0</v>
      </c>
      <c r="N26" s="87">
        <v>0</v>
      </c>
      <c r="O26" s="87">
        <v>29372</v>
      </c>
      <c r="P26" s="87">
        <v>0</v>
      </c>
      <c r="Q26" s="87">
        <v>0</v>
      </c>
      <c r="R26" s="115">
        <v>148287.6</v>
      </c>
      <c r="S26" s="113">
        <v>2065</v>
      </c>
      <c r="T26" s="115">
        <v>138184.6</v>
      </c>
      <c r="U26" s="113">
        <v>531</v>
      </c>
      <c r="V26" s="115">
        <v>15536.7</v>
      </c>
      <c r="W26" s="63">
        <v>302008.90000000002</v>
      </c>
      <c r="X26" s="63">
        <v>575.4</v>
      </c>
      <c r="Y26" s="64">
        <v>1800</v>
      </c>
      <c r="Z26" s="64">
        <v>4636</v>
      </c>
      <c r="AA26" s="61">
        <v>1860.7728353075302</v>
      </c>
      <c r="AB26" s="61">
        <v>2775.2271646924701</v>
      </c>
      <c r="AC26" s="64">
        <v>14116</v>
      </c>
      <c r="AD26" s="61">
        <v>1800</v>
      </c>
      <c r="AE26" s="61">
        <v>2500</v>
      </c>
      <c r="AF26" s="61">
        <v>8316</v>
      </c>
      <c r="AG26" s="61">
        <v>1500</v>
      </c>
      <c r="AH26" s="64">
        <v>0</v>
      </c>
      <c r="AI26" s="64">
        <v>0</v>
      </c>
      <c r="AJ26" s="61">
        <v>0</v>
      </c>
      <c r="AK26" s="64">
        <v>19</v>
      </c>
      <c r="AL26" s="61">
        <v>19</v>
      </c>
      <c r="AM26" s="61">
        <v>0</v>
      </c>
      <c r="AN26" s="64">
        <v>0</v>
      </c>
      <c r="AO26" s="61">
        <v>0</v>
      </c>
      <c r="AP26" s="61">
        <v>0</v>
      </c>
      <c r="AQ26" s="64">
        <v>0</v>
      </c>
      <c r="AR26" s="64">
        <v>0</v>
      </c>
      <c r="AS26" s="64">
        <v>4498</v>
      </c>
      <c r="AT26" s="64">
        <v>161</v>
      </c>
      <c r="AU26" s="63">
        <v>53210.299999999996</v>
      </c>
      <c r="AV26" s="60">
        <v>4233.3999999999996</v>
      </c>
      <c r="AW26" s="60">
        <v>7800.9</v>
      </c>
      <c r="AX26" s="61">
        <v>5690.8</v>
      </c>
      <c r="AY26" s="61">
        <v>2110.1</v>
      </c>
      <c r="AZ26" s="60">
        <v>32225.199999999997</v>
      </c>
      <c r="BA26" s="62">
        <v>7804.8</v>
      </c>
      <c r="BB26" s="62">
        <v>4712.5</v>
      </c>
      <c r="BC26" s="62">
        <v>19586.3</v>
      </c>
      <c r="BD26" s="62">
        <v>121.59999999999991</v>
      </c>
      <c r="BE26" s="60">
        <v>0</v>
      </c>
      <c r="BF26" s="60">
        <v>0</v>
      </c>
      <c r="BG26" s="66">
        <v>0</v>
      </c>
      <c r="BH26" s="60">
        <v>69.5</v>
      </c>
      <c r="BI26" s="66">
        <v>69.5</v>
      </c>
      <c r="BJ26" s="66">
        <v>0</v>
      </c>
      <c r="BK26" s="60">
        <v>0</v>
      </c>
      <c r="BL26" s="66">
        <v>0</v>
      </c>
      <c r="BM26" s="66">
        <v>0</v>
      </c>
      <c r="BN26" s="60">
        <v>0</v>
      </c>
      <c r="BO26" s="60">
        <v>0</v>
      </c>
      <c r="BP26" s="60">
        <v>4502.6000000000004</v>
      </c>
      <c r="BQ26" s="60">
        <v>4378.7</v>
      </c>
      <c r="BR26" s="67"/>
    </row>
    <row r="27" spans="1:70" s="3" customFormat="1" x14ac:dyDescent="0.2">
      <c r="A27" s="29">
        <v>37</v>
      </c>
      <c r="B27" s="29">
        <v>120</v>
      </c>
      <c r="C27" s="29">
        <v>870078</v>
      </c>
      <c r="D27" s="55" t="s">
        <v>43</v>
      </c>
      <c r="E27" s="85" t="s">
        <v>237</v>
      </c>
      <c r="F27" s="63">
        <v>307967.8</v>
      </c>
      <c r="G27" s="113">
        <v>14123</v>
      </c>
      <c r="H27" s="113">
        <v>16950</v>
      </c>
      <c r="I27" s="87">
        <v>38332</v>
      </c>
      <c r="J27" s="87">
        <v>0</v>
      </c>
      <c r="K27" s="87">
        <v>0</v>
      </c>
      <c r="L27" s="87">
        <v>2676</v>
      </c>
      <c r="M27" s="87">
        <v>0</v>
      </c>
      <c r="N27" s="87">
        <v>0</v>
      </c>
      <c r="O27" s="87">
        <v>40304</v>
      </c>
      <c r="P27" s="87">
        <v>0</v>
      </c>
      <c r="Q27" s="87">
        <v>0</v>
      </c>
      <c r="R27" s="115">
        <v>103159.19999999998</v>
      </c>
      <c r="S27" s="113">
        <v>1979</v>
      </c>
      <c r="T27" s="115">
        <v>126019.1</v>
      </c>
      <c r="U27" s="113">
        <v>753</v>
      </c>
      <c r="V27" s="115">
        <v>26517.200000000001</v>
      </c>
      <c r="W27" s="63">
        <v>255695.5</v>
      </c>
      <c r="X27" s="63">
        <v>0</v>
      </c>
      <c r="Y27" s="64">
        <v>2400</v>
      </c>
      <c r="Z27" s="64">
        <v>1738</v>
      </c>
      <c r="AA27" s="61">
        <v>837.52637630190713</v>
      </c>
      <c r="AB27" s="61">
        <v>900.47362369809287</v>
      </c>
      <c r="AC27" s="64">
        <v>17702</v>
      </c>
      <c r="AD27" s="61">
        <v>1900</v>
      </c>
      <c r="AE27" s="61">
        <v>2500</v>
      </c>
      <c r="AF27" s="61">
        <v>9702</v>
      </c>
      <c r="AG27" s="61">
        <v>3600</v>
      </c>
      <c r="AH27" s="64">
        <v>0</v>
      </c>
      <c r="AI27" s="64">
        <v>0</v>
      </c>
      <c r="AJ27" s="61">
        <v>0</v>
      </c>
      <c r="AK27" s="64">
        <v>11</v>
      </c>
      <c r="AL27" s="61">
        <v>11</v>
      </c>
      <c r="AM27" s="61">
        <v>0</v>
      </c>
      <c r="AN27" s="64">
        <v>0</v>
      </c>
      <c r="AO27" s="61">
        <v>0</v>
      </c>
      <c r="AP27" s="61">
        <v>0</v>
      </c>
      <c r="AQ27" s="64">
        <v>0</v>
      </c>
      <c r="AR27" s="64">
        <v>0</v>
      </c>
      <c r="AS27" s="64">
        <v>2843</v>
      </c>
      <c r="AT27" s="64">
        <v>161</v>
      </c>
      <c r="AU27" s="63">
        <v>52272.3</v>
      </c>
      <c r="AV27" s="60">
        <v>5644.6</v>
      </c>
      <c r="AW27" s="60">
        <v>3246.9</v>
      </c>
      <c r="AX27" s="61">
        <v>2562.5</v>
      </c>
      <c r="AY27" s="61">
        <v>684.4</v>
      </c>
      <c r="AZ27" s="60">
        <v>38981.5</v>
      </c>
      <c r="BA27" s="62">
        <v>8238.4</v>
      </c>
      <c r="BB27" s="62">
        <v>4712.5</v>
      </c>
      <c r="BC27" s="62">
        <v>24692.799999999999</v>
      </c>
      <c r="BD27" s="62">
        <v>1337.8000000000002</v>
      </c>
      <c r="BE27" s="60">
        <v>0</v>
      </c>
      <c r="BF27" s="60">
        <v>0</v>
      </c>
      <c r="BG27" s="66">
        <v>0</v>
      </c>
      <c r="BH27" s="60">
        <v>40.200000000000003</v>
      </c>
      <c r="BI27" s="66">
        <v>40.200000000000003</v>
      </c>
      <c r="BJ27" s="66">
        <v>0</v>
      </c>
      <c r="BK27" s="60">
        <v>0</v>
      </c>
      <c r="BL27" s="66">
        <v>0</v>
      </c>
      <c r="BM27" s="66">
        <v>0</v>
      </c>
      <c r="BN27" s="60">
        <v>0</v>
      </c>
      <c r="BO27" s="60">
        <v>0</v>
      </c>
      <c r="BP27" s="60">
        <v>1965.8</v>
      </c>
      <c r="BQ27" s="60">
        <v>2393.3000000000002</v>
      </c>
      <c r="BR27" s="67"/>
    </row>
    <row r="28" spans="1:70" s="3" customFormat="1" x14ac:dyDescent="0.2">
      <c r="A28" s="29">
        <v>38</v>
      </c>
      <c r="B28" s="29">
        <v>121</v>
      </c>
      <c r="C28" s="29">
        <v>870079</v>
      </c>
      <c r="D28" s="55" t="s">
        <v>44</v>
      </c>
      <c r="E28" s="85" t="s">
        <v>237</v>
      </c>
      <c r="F28" s="63">
        <v>552559.30000000005</v>
      </c>
      <c r="G28" s="113">
        <v>24620</v>
      </c>
      <c r="H28" s="113">
        <v>34237</v>
      </c>
      <c r="I28" s="87">
        <v>64518</v>
      </c>
      <c r="J28" s="87">
        <v>19</v>
      </c>
      <c r="K28" s="87">
        <v>76</v>
      </c>
      <c r="L28" s="87">
        <v>19981</v>
      </c>
      <c r="M28" s="87">
        <v>0</v>
      </c>
      <c r="N28" s="87">
        <v>0</v>
      </c>
      <c r="O28" s="87">
        <v>32315</v>
      </c>
      <c r="P28" s="87">
        <v>10</v>
      </c>
      <c r="Q28" s="87">
        <v>42</v>
      </c>
      <c r="R28" s="115">
        <v>320610</v>
      </c>
      <c r="S28" s="113">
        <v>2096</v>
      </c>
      <c r="T28" s="115">
        <v>115434.5</v>
      </c>
      <c r="U28" s="113">
        <v>464</v>
      </c>
      <c r="V28" s="115">
        <v>13815</v>
      </c>
      <c r="W28" s="63">
        <v>449859.5</v>
      </c>
      <c r="X28" s="63">
        <v>0</v>
      </c>
      <c r="Y28" s="64">
        <v>4500</v>
      </c>
      <c r="Z28" s="64">
        <v>3885</v>
      </c>
      <c r="AA28" s="61">
        <v>1816.3309259724449</v>
      </c>
      <c r="AB28" s="61">
        <v>2068.6690740275553</v>
      </c>
      <c r="AC28" s="64">
        <v>28922</v>
      </c>
      <c r="AD28" s="61">
        <v>4000</v>
      </c>
      <c r="AE28" s="61">
        <v>5500</v>
      </c>
      <c r="AF28" s="61">
        <v>17622</v>
      </c>
      <c r="AG28" s="61">
        <v>1800</v>
      </c>
      <c r="AH28" s="64">
        <v>0</v>
      </c>
      <c r="AI28" s="64">
        <v>0</v>
      </c>
      <c r="AJ28" s="61">
        <v>0</v>
      </c>
      <c r="AK28" s="64">
        <v>23</v>
      </c>
      <c r="AL28" s="61">
        <v>23</v>
      </c>
      <c r="AM28" s="61">
        <v>0</v>
      </c>
      <c r="AN28" s="64">
        <v>0</v>
      </c>
      <c r="AO28" s="61">
        <v>0</v>
      </c>
      <c r="AP28" s="61">
        <v>0</v>
      </c>
      <c r="AQ28" s="64">
        <v>0</v>
      </c>
      <c r="AR28" s="64">
        <v>0</v>
      </c>
      <c r="AS28" s="64">
        <v>1351</v>
      </c>
      <c r="AT28" s="64">
        <v>147</v>
      </c>
      <c r="AU28" s="63">
        <v>102699.8</v>
      </c>
      <c r="AV28" s="60">
        <v>10583.6</v>
      </c>
      <c r="AW28" s="60">
        <v>7126.4000000000005</v>
      </c>
      <c r="AX28" s="61">
        <v>5553.1</v>
      </c>
      <c r="AY28" s="61">
        <v>1573.3</v>
      </c>
      <c r="AZ28" s="60">
        <v>79238.2</v>
      </c>
      <c r="BA28" s="62">
        <v>17344</v>
      </c>
      <c r="BB28" s="62">
        <v>10367.5</v>
      </c>
      <c r="BC28" s="62">
        <v>50188.9</v>
      </c>
      <c r="BD28" s="62">
        <v>1337.8</v>
      </c>
      <c r="BE28" s="60">
        <v>0</v>
      </c>
      <c r="BF28" s="60">
        <v>0</v>
      </c>
      <c r="BG28" s="66">
        <v>0</v>
      </c>
      <c r="BH28" s="60">
        <v>84.1</v>
      </c>
      <c r="BI28" s="66">
        <v>84.1</v>
      </c>
      <c r="BJ28" s="66">
        <v>0</v>
      </c>
      <c r="BK28" s="60">
        <v>0</v>
      </c>
      <c r="BL28" s="66">
        <v>0</v>
      </c>
      <c r="BM28" s="66">
        <v>0</v>
      </c>
      <c r="BN28" s="60">
        <v>0</v>
      </c>
      <c r="BO28" s="60">
        <v>0</v>
      </c>
      <c r="BP28" s="60">
        <v>1669.5</v>
      </c>
      <c r="BQ28" s="60">
        <v>3998</v>
      </c>
      <c r="BR28" s="67"/>
    </row>
    <row r="29" spans="1:70" s="3" customFormat="1" x14ac:dyDescent="0.2">
      <c r="A29" s="29">
        <v>39</v>
      </c>
      <c r="B29" s="29">
        <v>122</v>
      </c>
      <c r="C29" s="29">
        <v>870104</v>
      </c>
      <c r="D29" s="55" t="s">
        <v>45</v>
      </c>
      <c r="E29" s="85" t="s">
        <v>237</v>
      </c>
      <c r="F29" s="63">
        <v>471403.40000000008</v>
      </c>
      <c r="G29" s="113">
        <v>12735</v>
      </c>
      <c r="H29" s="113">
        <v>18510</v>
      </c>
      <c r="I29" s="87">
        <v>79983</v>
      </c>
      <c r="J29" s="87">
        <v>583</v>
      </c>
      <c r="K29" s="87">
        <v>2332</v>
      </c>
      <c r="L29" s="87">
        <v>10141</v>
      </c>
      <c r="M29" s="87">
        <v>0</v>
      </c>
      <c r="N29" s="87">
        <v>0</v>
      </c>
      <c r="O29" s="87">
        <v>24230</v>
      </c>
      <c r="P29" s="87">
        <v>343</v>
      </c>
      <c r="Q29" s="87">
        <v>1440.6000000000001</v>
      </c>
      <c r="R29" s="115">
        <v>137523.30000000002</v>
      </c>
      <c r="S29" s="113">
        <v>3316</v>
      </c>
      <c r="T29" s="115">
        <v>254933.90000000002</v>
      </c>
      <c r="U29" s="113">
        <v>340</v>
      </c>
      <c r="V29" s="115">
        <v>9192.9</v>
      </c>
      <c r="W29" s="63">
        <v>401650.10000000009</v>
      </c>
      <c r="X29" s="63">
        <v>0</v>
      </c>
      <c r="Y29" s="64">
        <v>2300</v>
      </c>
      <c r="Z29" s="64">
        <v>4677</v>
      </c>
      <c r="AA29" s="61">
        <v>2393.896741125775</v>
      </c>
      <c r="AB29" s="61">
        <v>2283.103258874225</v>
      </c>
      <c r="AC29" s="64">
        <v>20687</v>
      </c>
      <c r="AD29" s="61">
        <v>2100</v>
      </c>
      <c r="AE29" s="61">
        <v>3650</v>
      </c>
      <c r="AF29" s="61">
        <v>11187</v>
      </c>
      <c r="AG29" s="61">
        <v>3750</v>
      </c>
      <c r="AH29" s="64">
        <v>0</v>
      </c>
      <c r="AI29" s="64">
        <v>0</v>
      </c>
      <c r="AJ29" s="61">
        <v>0</v>
      </c>
      <c r="AK29" s="64">
        <v>21</v>
      </c>
      <c r="AL29" s="61">
        <v>21</v>
      </c>
      <c r="AM29" s="61">
        <v>0</v>
      </c>
      <c r="AN29" s="64">
        <v>0</v>
      </c>
      <c r="AO29" s="61">
        <v>0</v>
      </c>
      <c r="AP29" s="61">
        <v>0</v>
      </c>
      <c r="AQ29" s="64">
        <v>0</v>
      </c>
      <c r="AR29" s="64">
        <v>0</v>
      </c>
      <c r="AS29" s="64">
        <v>3765</v>
      </c>
      <c r="AT29" s="64">
        <v>138</v>
      </c>
      <c r="AU29" s="63">
        <v>69753.3</v>
      </c>
      <c r="AV29" s="60">
        <v>5409.4</v>
      </c>
      <c r="AW29" s="60">
        <v>9056.6</v>
      </c>
      <c r="AX29" s="61">
        <v>7320.6</v>
      </c>
      <c r="AY29" s="61">
        <v>1736</v>
      </c>
      <c r="AZ29" s="60">
        <v>47487.900000000009</v>
      </c>
      <c r="BA29" s="62">
        <v>9105.6</v>
      </c>
      <c r="BB29" s="62">
        <v>6880.3</v>
      </c>
      <c r="BC29" s="62">
        <v>30164.2</v>
      </c>
      <c r="BD29" s="62">
        <v>1337.8000000000002</v>
      </c>
      <c r="BE29" s="60">
        <v>0</v>
      </c>
      <c r="BF29" s="60">
        <v>0</v>
      </c>
      <c r="BG29" s="66">
        <v>0</v>
      </c>
      <c r="BH29" s="60">
        <v>76.8</v>
      </c>
      <c r="BI29" s="66">
        <v>76.8</v>
      </c>
      <c r="BJ29" s="66">
        <v>0</v>
      </c>
      <c r="BK29" s="60">
        <v>0</v>
      </c>
      <c r="BL29" s="66">
        <v>0</v>
      </c>
      <c r="BM29" s="66">
        <v>0</v>
      </c>
      <c r="BN29" s="60">
        <v>0</v>
      </c>
      <c r="BO29" s="60">
        <v>0</v>
      </c>
      <c r="BP29" s="60">
        <v>3969.4000000000005</v>
      </c>
      <c r="BQ29" s="60">
        <v>3753.2</v>
      </c>
      <c r="BR29" s="67"/>
    </row>
    <row r="30" spans="1:70" s="3" customFormat="1" x14ac:dyDescent="0.2">
      <c r="A30" s="29">
        <v>45</v>
      </c>
      <c r="B30" s="29">
        <v>151</v>
      </c>
      <c r="C30" s="29">
        <v>870083</v>
      </c>
      <c r="D30" s="55" t="s">
        <v>51</v>
      </c>
      <c r="E30" s="85" t="s">
        <v>237</v>
      </c>
      <c r="F30" s="63">
        <v>623269.5</v>
      </c>
      <c r="G30" s="113">
        <v>18576</v>
      </c>
      <c r="H30" s="113">
        <v>19496</v>
      </c>
      <c r="I30" s="87">
        <v>62604</v>
      </c>
      <c r="J30" s="87">
        <v>0</v>
      </c>
      <c r="K30" s="87">
        <v>0</v>
      </c>
      <c r="L30" s="87">
        <v>13084</v>
      </c>
      <c r="M30" s="87">
        <v>0</v>
      </c>
      <c r="N30" s="87">
        <v>0</v>
      </c>
      <c r="O30" s="87">
        <v>47000</v>
      </c>
      <c r="P30" s="87">
        <v>0</v>
      </c>
      <c r="Q30" s="87">
        <v>0</v>
      </c>
      <c r="R30" s="115">
        <v>121909.3</v>
      </c>
      <c r="S30" s="113">
        <v>4081</v>
      </c>
      <c r="T30" s="115">
        <v>297049.3</v>
      </c>
      <c r="U30" s="113">
        <v>421</v>
      </c>
      <c r="V30" s="115">
        <v>13776.2</v>
      </c>
      <c r="W30" s="63">
        <v>432734.8</v>
      </c>
      <c r="X30" s="63">
        <v>0</v>
      </c>
      <c r="Y30" s="64">
        <v>2600</v>
      </c>
      <c r="Z30" s="64">
        <v>7624</v>
      </c>
      <c r="AA30" s="61">
        <v>3903.3608625920269</v>
      </c>
      <c r="AB30" s="61">
        <v>3720.6391374079731</v>
      </c>
      <c r="AC30" s="64">
        <v>21404</v>
      </c>
      <c r="AD30" s="61">
        <v>2200</v>
      </c>
      <c r="AE30" s="61">
        <v>4000</v>
      </c>
      <c r="AF30" s="61">
        <v>13464</v>
      </c>
      <c r="AG30" s="61">
        <v>1740</v>
      </c>
      <c r="AH30" s="64">
        <v>0</v>
      </c>
      <c r="AI30" s="64">
        <v>0</v>
      </c>
      <c r="AJ30" s="61">
        <v>0</v>
      </c>
      <c r="AK30" s="64">
        <v>11</v>
      </c>
      <c r="AL30" s="61">
        <v>11</v>
      </c>
      <c r="AM30" s="61">
        <v>0</v>
      </c>
      <c r="AN30" s="64">
        <v>4140</v>
      </c>
      <c r="AO30" s="61">
        <v>2790</v>
      </c>
      <c r="AP30" s="61">
        <v>1350</v>
      </c>
      <c r="AQ30" s="64">
        <v>0</v>
      </c>
      <c r="AR30" s="64">
        <v>1357712</v>
      </c>
      <c r="AS30" s="64">
        <v>4231</v>
      </c>
      <c r="AT30" s="64">
        <v>161</v>
      </c>
      <c r="AU30" s="63">
        <v>190534.69999999998</v>
      </c>
      <c r="AV30" s="60">
        <v>6114.9</v>
      </c>
      <c r="AW30" s="60">
        <v>14764.4</v>
      </c>
      <c r="AX30" s="61">
        <v>11935</v>
      </c>
      <c r="AY30" s="61">
        <v>2829.4</v>
      </c>
      <c r="AZ30" s="60">
        <v>49601.8</v>
      </c>
      <c r="BA30" s="62">
        <v>9539.2000000000007</v>
      </c>
      <c r="BB30" s="62">
        <v>7540</v>
      </c>
      <c r="BC30" s="62">
        <v>31184.799999999999</v>
      </c>
      <c r="BD30" s="62">
        <v>1337.8</v>
      </c>
      <c r="BE30" s="60">
        <v>0</v>
      </c>
      <c r="BF30" s="60">
        <v>0</v>
      </c>
      <c r="BG30" s="66">
        <v>0</v>
      </c>
      <c r="BH30" s="60">
        <v>40.200000000000003</v>
      </c>
      <c r="BI30" s="66">
        <v>40.200000000000003</v>
      </c>
      <c r="BJ30" s="66">
        <v>0</v>
      </c>
      <c r="BK30" s="60">
        <v>1515.4</v>
      </c>
      <c r="BL30" s="66">
        <v>1061</v>
      </c>
      <c r="BM30" s="66">
        <v>454.4</v>
      </c>
      <c r="BN30" s="60">
        <v>0</v>
      </c>
      <c r="BO30" s="60">
        <v>111718.39999999999</v>
      </c>
      <c r="BP30" s="60">
        <v>4413.5</v>
      </c>
      <c r="BQ30" s="60">
        <v>2366.1</v>
      </c>
      <c r="BR30" s="67"/>
    </row>
    <row r="31" spans="1:70" s="3" customFormat="1" x14ac:dyDescent="0.2">
      <c r="A31" s="29">
        <v>63</v>
      </c>
      <c r="B31" s="29">
        <v>20</v>
      </c>
      <c r="C31" s="29">
        <v>870049</v>
      </c>
      <c r="D31" s="55" t="s">
        <v>69</v>
      </c>
      <c r="E31" s="85" t="s">
        <v>237</v>
      </c>
      <c r="F31" s="63">
        <v>347885.69999999995</v>
      </c>
      <c r="G31" s="113">
        <v>12022</v>
      </c>
      <c r="H31" s="113">
        <v>24514</v>
      </c>
      <c r="I31" s="87">
        <v>28613</v>
      </c>
      <c r="J31" s="87">
        <v>0</v>
      </c>
      <c r="K31" s="87">
        <v>0</v>
      </c>
      <c r="L31" s="87">
        <v>14756</v>
      </c>
      <c r="M31" s="87">
        <v>0</v>
      </c>
      <c r="N31" s="87">
        <v>0</v>
      </c>
      <c r="O31" s="87">
        <v>37815</v>
      </c>
      <c r="P31" s="87">
        <v>0</v>
      </c>
      <c r="Q31" s="87">
        <v>0</v>
      </c>
      <c r="R31" s="115">
        <v>138447.6</v>
      </c>
      <c r="S31" s="113">
        <v>1786</v>
      </c>
      <c r="T31" s="115">
        <v>107403</v>
      </c>
      <c r="U31" s="113">
        <v>984</v>
      </c>
      <c r="V31" s="115">
        <v>31514.5</v>
      </c>
      <c r="W31" s="63">
        <v>277365.09999999998</v>
      </c>
      <c r="X31" s="63">
        <v>0</v>
      </c>
      <c r="Y31" s="64">
        <v>3200</v>
      </c>
      <c r="Z31" s="64">
        <v>11403</v>
      </c>
      <c r="AA31" s="61">
        <v>0</v>
      </c>
      <c r="AB31" s="61">
        <v>11403</v>
      </c>
      <c r="AC31" s="64">
        <v>25830</v>
      </c>
      <c r="AD31" s="61">
        <v>2750</v>
      </c>
      <c r="AE31" s="61">
        <v>4000</v>
      </c>
      <c r="AF31" s="61">
        <v>16830</v>
      </c>
      <c r="AG31" s="61">
        <v>2250</v>
      </c>
      <c r="AH31" s="64">
        <v>0</v>
      </c>
      <c r="AI31" s="64">
        <v>0</v>
      </c>
      <c r="AJ31" s="61">
        <v>0</v>
      </c>
      <c r="AK31" s="64">
        <v>22</v>
      </c>
      <c r="AL31" s="61">
        <v>22</v>
      </c>
      <c r="AM31" s="61">
        <v>0</v>
      </c>
      <c r="AN31" s="64">
        <v>0</v>
      </c>
      <c r="AO31" s="61">
        <v>0</v>
      </c>
      <c r="AP31" s="61">
        <v>0</v>
      </c>
      <c r="AQ31" s="64">
        <v>0</v>
      </c>
      <c r="AR31" s="64">
        <v>0</v>
      </c>
      <c r="AS31" s="64">
        <v>1230</v>
      </c>
      <c r="AT31" s="64">
        <v>138</v>
      </c>
      <c r="AU31" s="63">
        <v>70520.599999999991</v>
      </c>
      <c r="AV31" s="60">
        <v>7526.1</v>
      </c>
      <c r="AW31" s="60">
        <v>8670.7999999999993</v>
      </c>
      <c r="AX31" s="61">
        <v>0</v>
      </c>
      <c r="AY31" s="61">
        <v>8670.7999999999993</v>
      </c>
      <c r="AZ31" s="60">
        <v>49407.5</v>
      </c>
      <c r="BA31" s="62">
        <v>11924</v>
      </c>
      <c r="BB31" s="62">
        <v>7540</v>
      </c>
      <c r="BC31" s="62">
        <v>28848.9</v>
      </c>
      <c r="BD31" s="62">
        <v>1094.5999999999999</v>
      </c>
      <c r="BE31" s="60">
        <v>0</v>
      </c>
      <c r="BF31" s="60">
        <v>0</v>
      </c>
      <c r="BG31" s="66">
        <v>0</v>
      </c>
      <c r="BH31" s="60">
        <v>80.400000000000006</v>
      </c>
      <c r="BI31" s="66">
        <v>80.400000000000006</v>
      </c>
      <c r="BJ31" s="66">
        <v>0</v>
      </c>
      <c r="BK31" s="60">
        <v>0</v>
      </c>
      <c r="BL31" s="66">
        <v>0</v>
      </c>
      <c r="BM31" s="66">
        <v>0</v>
      </c>
      <c r="BN31" s="60">
        <v>0</v>
      </c>
      <c r="BO31" s="60">
        <v>0</v>
      </c>
      <c r="BP31" s="60">
        <v>1082.5999999999999</v>
      </c>
      <c r="BQ31" s="60">
        <v>3753.2</v>
      </c>
      <c r="BR31" s="67"/>
    </row>
    <row r="32" spans="1:70" s="3" customFormat="1" x14ac:dyDescent="0.2">
      <c r="A32" s="29">
        <v>64</v>
      </c>
      <c r="B32" s="29">
        <v>24</v>
      </c>
      <c r="C32" s="29">
        <v>870028</v>
      </c>
      <c r="D32" s="55" t="s">
        <v>70</v>
      </c>
      <c r="E32" s="85" t="s">
        <v>237</v>
      </c>
      <c r="F32" s="63">
        <v>383699.3</v>
      </c>
      <c r="G32" s="113">
        <v>15033</v>
      </c>
      <c r="H32" s="113">
        <v>16769</v>
      </c>
      <c r="I32" s="87">
        <v>36811</v>
      </c>
      <c r="J32" s="87">
        <v>0</v>
      </c>
      <c r="K32" s="87">
        <v>0</v>
      </c>
      <c r="L32" s="87">
        <v>5395</v>
      </c>
      <c r="M32" s="87">
        <v>0</v>
      </c>
      <c r="N32" s="87">
        <v>0</v>
      </c>
      <c r="O32" s="87">
        <v>20203</v>
      </c>
      <c r="P32" s="87">
        <v>0</v>
      </c>
      <c r="Q32" s="87">
        <v>0</v>
      </c>
      <c r="R32" s="115">
        <v>91999.6</v>
      </c>
      <c r="S32" s="113">
        <v>894</v>
      </c>
      <c r="T32" s="115">
        <v>50670.5</v>
      </c>
      <c r="U32" s="113">
        <v>858</v>
      </c>
      <c r="V32" s="115">
        <v>24304.3</v>
      </c>
      <c r="W32" s="63">
        <v>166974.39999999999</v>
      </c>
      <c r="X32" s="63">
        <v>4147</v>
      </c>
      <c r="Y32" s="64">
        <v>2200</v>
      </c>
      <c r="Z32" s="64">
        <v>11658</v>
      </c>
      <c r="AA32" s="61">
        <v>11657.769033448629</v>
      </c>
      <c r="AB32" s="61">
        <v>0.23096655137123889</v>
      </c>
      <c r="AC32" s="64">
        <v>18476</v>
      </c>
      <c r="AD32" s="61">
        <v>1800</v>
      </c>
      <c r="AE32" s="61">
        <v>2600</v>
      </c>
      <c r="AF32" s="61">
        <v>12276</v>
      </c>
      <c r="AG32" s="61">
        <v>1800</v>
      </c>
      <c r="AH32" s="64">
        <v>6750</v>
      </c>
      <c r="AI32" s="64">
        <v>0</v>
      </c>
      <c r="AJ32" s="61">
        <v>0</v>
      </c>
      <c r="AK32" s="64">
        <v>18</v>
      </c>
      <c r="AL32" s="61">
        <v>18</v>
      </c>
      <c r="AM32" s="61">
        <v>0</v>
      </c>
      <c r="AN32" s="64">
        <v>0</v>
      </c>
      <c r="AO32" s="61">
        <v>0</v>
      </c>
      <c r="AP32" s="61">
        <v>0</v>
      </c>
      <c r="AQ32" s="64">
        <v>0</v>
      </c>
      <c r="AR32" s="64">
        <v>742181</v>
      </c>
      <c r="AS32" s="64">
        <v>2078</v>
      </c>
      <c r="AT32" s="64">
        <v>92</v>
      </c>
      <c r="AU32" s="63">
        <v>212577.9</v>
      </c>
      <c r="AV32" s="60">
        <v>5174.2</v>
      </c>
      <c r="AW32" s="60">
        <v>35649</v>
      </c>
      <c r="AX32" s="61">
        <v>35649</v>
      </c>
      <c r="AY32" s="61">
        <v>0</v>
      </c>
      <c r="AZ32" s="60">
        <v>40526.999999999993</v>
      </c>
      <c r="BA32" s="62">
        <v>7804.8</v>
      </c>
      <c r="BB32" s="62">
        <v>4901</v>
      </c>
      <c r="BC32" s="62">
        <v>26726.6</v>
      </c>
      <c r="BD32" s="62">
        <v>1094.5999999999999</v>
      </c>
      <c r="BE32" s="60">
        <v>14604</v>
      </c>
      <c r="BF32" s="60">
        <v>0</v>
      </c>
      <c r="BG32" s="66">
        <v>0</v>
      </c>
      <c r="BH32" s="60">
        <v>65.8</v>
      </c>
      <c r="BI32" s="66">
        <v>65.8</v>
      </c>
      <c r="BJ32" s="66">
        <v>0</v>
      </c>
      <c r="BK32" s="60">
        <v>0</v>
      </c>
      <c r="BL32" s="66">
        <v>0</v>
      </c>
      <c r="BM32" s="66">
        <v>0</v>
      </c>
      <c r="BN32" s="60">
        <v>0</v>
      </c>
      <c r="BO32" s="60">
        <v>112226.7</v>
      </c>
      <c r="BP32" s="60">
        <v>2808.2</v>
      </c>
      <c r="BQ32" s="60">
        <v>1523</v>
      </c>
      <c r="BR32" s="67"/>
    </row>
    <row r="33" spans="1:70" s="3" customFormat="1" x14ac:dyDescent="0.2">
      <c r="A33" s="29">
        <v>70</v>
      </c>
      <c r="B33" s="29">
        <v>115</v>
      </c>
      <c r="C33" s="29">
        <v>870077</v>
      </c>
      <c r="D33" s="55" t="s">
        <v>76</v>
      </c>
      <c r="E33" s="85" t="s">
        <v>237</v>
      </c>
      <c r="F33" s="63">
        <v>82991.400000000009</v>
      </c>
      <c r="G33" s="113">
        <v>2955</v>
      </c>
      <c r="H33" s="113">
        <v>2883</v>
      </c>
      <c r="I33" s="87">
        <v>10373</v>
      </c>
      <c r="J33" s="87">
        <v>130</v>
      </c>
      <c r="K33" s="87">
        <v>520</v>
      </c>
      <c r="L33" s="87">
        <v>224</v>
      </c>
      <c r="M33" s="87">
        <v>0</v>
      </c>
      <c r="N33" s="87">
        <v>0</v>
      </c>
      <c r="O33" s="87">
        <v>8193</v>
      </c>
      <c r="P33" s="87">
        <v>937</v>
      </c>
      <c r="Q33" s="87">
        <v>3935.4</v>
      </c>
      <c r="R33" s="115">
        <v>21112.400000000001</v>
      </c>
      <c r="S33" s="113">
        <v>395</v>
      </c>
      <c r="T33" s="115">
        <v>25566.7</v>
      </c>
      <c r="U33" s="113">
        <v>685</v>
      </c>
      <c r="V33" s="115">
        <v>21334.6</v>
      </c>
      <c r="W33" s="63">
        <v>68013.700000000012</v>
      </c>
      <c r="X33" s="63">
        <v>0</v>
      </c>
      <c r="Y33" s="64">
        <v>450</v>
      </c>
      <c r="Z33" s="64">
        <v>425</v>
      </c>
      <c r="AA33" s="61">
        <v>425.13241290023376</v>
      </c>
      <c r="AB33" s="61">
        <v>-0.13241290023375996</v>
      </c>
      <c r="AC33" s="64">
        <v>4027</v>
      </c>
      <c r="AD33" s="61">
        <v>450</v>
      </c>
      <c r="AE33" s="61">
        <v>550</v>
      </c>
      <c r="AF33" s="61">
        <v>2277</v>
      </c>
      <c r="AG33" s="61">
        <v>750</v>
      </c>
      <c r="AH33" s="64">
        <v>0</v>
      </c>
      <c r="AI33" s="64">
        <v>0</v>
      </c>
      <c r="AJ33" s="61">
        <v>0</v>
      </c>
      <c r="AK33" s="64">
        <v>2</v>
      </c>
      <c r="AL33" s="61">
        <v>2</v>
      </c>
      <c r="AM33" s="61">
        <v>0</v>
      </c>
      <c r="AN33" s="64">
        <v>0</v>
      </c>
      <c r="AO33" s="61">
        <v>0</v>
      </c>
      <c r="AP33" s="61">
        <v>0</v>
      </c>
      <c r="AQ33" s="64">
        <v>0</v>
      </c>
      <c r="AR33" s="64">
        <v>0</v>
      </c>
      <c r="AS33" s="64">
        <v>5154</v>
      </c>
      <c r="AT33" s="64">
        <v>23</v>
      </c>
      <c r="AU33" s="63">
        <v>14977.699999999999</v>
      </c>
      <c r="AV33" s="60">
        <v>1058.4000000000001</v>
      </c>
      <c r="AW33" s="60">
        <v>1299.5999999999999</v>
      </c>
      <c r="AX33" s="61">
        <v>1299.5999999999999</v>
      </c>
      <c r="AY33" s="61">
        <v>0</v>
      </c>
      <c r="AZ33" s="60">
        <v>8301.1</v>
      </c>
      <c r="BA33" s="62">
        <v>1951.2</v>
      </c>
      <c r="BB33" s="62">
        <v>1036.8</v>
      </c>
      <c r="BC33" s="62">
        <v>4705</v>
      </c>
      <c r="BD33" s="62">
        <v>608.1</v>
      </c>
      <c r="BE33" s="60">
        <v>0</v>
      </c>
      <c r="BF33" s="60">
        <v>0</v>
      </c>
      <c r="BG33" s="66">
        <v>0</v>
      </c>
      <c r="BH33" s="60">
        <v>7.3</v>
      </c>
      <c r="BI33" s="66">
        <v>7.3</v>
      </c>
      <c r="BJ33" s="66">
        <v>0</v>
      </c>
      <c r="BK33" s="60">
        <v>0</v>
      </c>
      <c r="BL33" s="66">
        <v>0</v>
      </c>
      <c r="BM33" s="66">
        <v>0</v>
      </c>
      <c r="BN33" s="60">
        <v>0</v>
      </c>
      <c r="BO33" s="60">
        <v>0</v>
      </c>
      <c r="BP33" s="60">
        <v>3685.7999999999997</v>
      </c>
      <c r="BQ33" s="60">
        <v>625.5</v>
      </c>
      <c r="BR33" s="67"/>
    </row>
    <row r="34" spans="1:70" s="3" customFormat="1" x14ac:dyDescent="0.2">
      <c r="A34" s="29">
        <v>71</v>
      </c>
      <c r="B34" s="29">
        <v>116</v>
      </c>
      <c r="C34" s="29">
        <v>870112</v>
      </c>
      <c r="D34" s="55" t="s">
        <v>77</v>
      </c>
      <c r="E34" s="85" t="s">
        <v>237</v>
      </c>
      <c r="F34" s="63">
        <v>180426.59999999998</v>
      </c>
      <c r="G34" s="113">
        <v>4133</v>
      </c>
      <c r="H34" s="113">
        <v>2791</v>
      </c>
      <c r="I34" s="87">
        <v>32672</v>
      </c>
      <c r="J34" s="87">
        <v>1400</v>
      </c>
      <c r="K34" s="87">
        <v>5600</v>
      </c>
      <c r="L34" s="87">
        <v>608</v>
      </c>
      <c r="M34" s="87">
        <v>0</v>
      </c>
      <c r="N34" s="87">
        <v>0</v>
      </c>
      <c r="O34" s="87">
        <v>17207</v>
      </c>
      <c r="P34" s="87">
        <v>1250</v>
      </c>
      <c r="Q34" s="87">
        <v>5250</v>
      </c>
      <c r="R34" s="115">
        <v>45946.6</v>
      </c>
      <c r="S34" s="113">
        <v>1556</v>
      </c>
      <c r="T34" s="115">
        <v>87071.4</v>
      </c>
      <c r="U34" s="113">
        <v>915</v>
      </c>
      <c r="V34" s="115">
        <v>26880.300000000003</v>
      </c>
      <c r="W34" s="63">
        <v>159898.29999999999</v>
      </c>
      <c r="X34" s="63">
        <v>0</v>
      </c>
      <c r="Y34" s="64">
        <v>383</v>
      </c>
      <c r="Z34" s="64">
        <v>2142</v>
      </c>
      <c r="AA34" s="61">
        <v>1095.5344920871094</v>
      </c>
      <c r="AB34" s="61">
        <v>1046.4655079128906</v>
      </c>
      <c r="AC34" s="64">
        <v>3278</v>
      </c>
      <c r="AD34" s="61">
        <v>450</v>
      </c>
      <c r="AE34" s="61">
        <v>650</v>
      </c>
      <c r="AF34" s="61">
        <v>2178</v>
      </c>
      <c r="AG34" s="61">
        <v>0</v>
      </c>
      <c r="AH34" s="64">
        <v>1500</v>
      </c>
      <c r="AI34" s="64">
        <v>0</v>
      </c>
      <c r="AJ34" s="61">
        <v>0</v>
      </c>
      <c r="AK34" s="64">
        <v>14</v>
      </c>
      <c r="AL34" s="61">
        <v>14</v>
      </c>
      <c r="AM34" s="61">
        <v>0</v>
      </c>
      <c r="AN34" s="64">
        <v>0</v>
      </c>
      <c r="AO34" s="61">
        <v>0</v>
      </c>
      <c r="AP34" s="61">
        <v>0</v>
      </c>
      <c r="AQ34" s="64">
        <v>0</v>
      </c>
      <c r="AR34" s="64">
        <v>0</v>
      </c>
      <c r="AS34" s="64">
        <v>32</v>
      </c>
      <c r="AT34" s="64">
        <v>46</v>
      </c>
      <c r="AU34" s="63">
        <v>20528.3</v>
      </c>
      <c r="AV34" s="60">
        <v>900.8</v>
      </c>
      <c r="AW34" s="60">
        <v>4146.8999999999996</v>
      </c>
      <c r="AX34" s="61">
        <v>3351.5</v>
      </c>
      <c r="AY34" s="61">
        <v>795.4</v>
      </c>
      <c r="AZ34" s="60">
        <v>11201.1</v>
      </c>
      <c r="BA34" s="62">
        <v>1951.2</v>
      </c>
      <c r="BB34" s="62">
        <v>1225.3</v>
      </c>
      <c r="BC34" s="62">
        <v>8024.6</v>
      </c>
      <c r="BD34" s="62">
        <v>0</v>
      </c>
      <c r="BE34" s="60">
        <v>2954.3</v>
      </c>
      <c r="BF34" s="60">
        <v>0</v>
      </c>
      <c r="BG34" s="66">
        <v>0</v>
      </c>
      <c r="BH34" s="60">
        <v>51.2</v>
      </c>
      <c r="BI34" s="66">
        <v>51.2</v>
      </c>
      <c r="BJ34" s="66">
        <v>0</v>
      </c>
      <c r="BK34" s="60">
        <v>0</v>
      </c>
      <c r="BL34" s="66">
        <v>0</v>
      </c>
      <c r="BM34" s="66">
        <v>0</v>
      </c>
      <c r="BN34" s="60">
        <v>0</v>
      </c>
      <c r="BO34" s="60">
        <v>0</v>
      </c>
      <c r="BP34" s="60">
        <v>22.9</v>
      </c>
      <c r="BQ34" s="60">
        <v>1251.0999999999999</v>
      </c>
      <c r="BR34" s="67"/>
    </row>
    <row r="35" spans="1:70" s="3" customFormat="1" x14ac:dyDescent="0.2">
      <c r="A35" s="29">
        <v>73</v>
      </c>
      <c r="B35" s="29">
        <v>31</v>
      </c>
      <c r="C35" s="29">
        <v>870046</v>
      </c>
      <c r="D35" s="55" t="s">
        <v>79</v>
      </c>
      <c r="E35" s="85" t="s">
        <v>237</v>
      </c>
      <c r="F35" s="63">
        <v>147605.10000000003</v>
      </c>
      <c r="G35" s="113">
        <v>7137</v>
      </c>
      <c r="H35" s="113">
        <v>13132</v>
      </c>
      <c r="I35" s="87">
        <v>12949</v>
      </c>
      <c r="J35" s="87">
        <v>0</v>
      </c>
      <c r="K35" s="87">
        <v>0</v>
      </c>
      <c r="L35" s="87">
        <v>621</v>
      </c>
      <c r="M35" s="87">
        <v>0</v>
      </c>
      <c r="N35" s="87">
        <v>0</v>
      </c>
      <c r="O35" s="87">
        <v>10826</v>
      </c>
      <c r="P35" s="87">
        <v>0</v>
      </c>
      <c r="Q35" s="87">
        <v>0</v>
      </c>
      <c r="R35" s="115">
        <v>29238.500000000004</v>
      </c>
      <c r="S35" s="113">
        <v>1308</v>
      </c>
      <c r="T35" s="115">
        <v>73191.100000000006</v>
      </c>
      <c r="U35" s="113">
        <v>390</v>
      </c>
      <c r="V35" s="115">
        <v>10691.6</v>
      </c>
      <c r="W35" s="63">
        <v>113121.20000000001</v>
      </c>
      <c r="X35" s="63">
        <v>0</v>
      </c>
      <c r="Y35" s="64">
        <v>1850</v>
      </c>
      <c r="Z35" s="64">
        <v>1623</v>
      </c>
      <c r="AA35" s="61">
        <v>831.20470618925231</v>
      </c>
      <c r="AB35" s="61">
        <v>791.79529381074769</v>
      </c>
      <c r="AC35" s="64">
        <v>15592</v>
      </c>
      <c r="AD35" s="61">
        <v>1600</v>
      </c>
      <c r="AE35" s="61">
        <v>2100</v>
      </c>
      <c r="AF35" s="61">
        <v>10692</v>
      </c>
      <c r="AG35" s="61">
        <v>1200</v>
      </c>
      <c r="AH35" s="64">
        <v>0</v>
      </c>
      <c r="AI35" s="64">
        <v>0</v>
      </c>
      <c r="AJ35" s="61">
        <v>0</v>
      </c>
      <c r="AK35" s="64">
        <v>6</v>
      </c>
      <c r="AL35" s="61">
        <v>6</v>
      </c>
      <c r="AM35" s="61">
        <v>0</v>
      </c>
      <c r="AN35" s="64">
        <v>0</v>
      </c>
      <c r="AO35" s="61">
        <v>0</v>
      </c>
      <c r="AP35" s="61">
        <v>0</v>
      </c>
      <c r="AQ35" s="64">
        <v>0</v>
      </c>
      <c r="AR35" s="64">
        <v>0</v>
      </c>
      <c r="AS35" s="64">
        <v>0</v>
      </c>
      <c r="AT35" s="64">
        <v>55</v>
      </c>
      <c r="AU35" s="63">
        <v>34483.900000000009</v>
      </c>
      <c r="AV35" s="60">
        <v>4351</v>
      </c>
      <c r="AW35" s="60">
        <v>3143.3</v>
      </c>
      <c r="AX35" s="61">
        <v>2541.1</v>
      </c>
      <c r="AY35" s="61">
        <v>602.20000000000005</v>
      </c>
      <c r="AZ35" s="60">
        <v>25471.9</v>
      </c>
      <c r="BA35" s="62">
        <v>6937.6</v>
      </c>
      <c r="BB35" s="62">
        <v>3958.5</v>
      </c>
      <c r="BC35" s="62">
        <v>13602.8</v>
      </c>
      <c r="BD35" s="62">
        <v>973</v>
      </c>
      <c r="BE35" s="60">
        <v>0</v>
      </c>
      <c r="BF35" s="60">
        <v>0</v>
      </c>
      <c r="BG35" s="66">
        <v>0</v>
      </c>
      <c r="BH35" s="60">
        <v>21.9</v>
      </c>
      <c r="BI35" s="66">
        <v>21.9</v>
      </c>
      <c r="BJ35" s="66">
        <v>0</v>
      </c>
      <c r="BK35" s="60">
        <v>0</v>
      </c>
      <c r="BL35" s="66">
        <v>0</v>
      </c>
      <c r="BM35" s="66">
        <v>0</v>
      </c>
      <c r="BN35" s="60">
        <v>0</v>
      </c>
      <c r="BO35" s="60">
        <v>0</v>
      </c>
      <c r="BP35" s="60">
        <v>0</v>
      </c>
      <c r="BQ35" s="60">
        <v>1495.8</v>
      </c>
      <c r="BR35" s="67"/>
    </row>
    <row r="36" spans="1:70" s="3" customFormat="1" x14ac:dyDescent="0.2">
      <c r="A36" s="29">
        <v>74</v>
      </c>
      <c r="B36" s="29">
        <v>32</v>
      </c>
      <c r="C36" s="29">
        <v>870025</v>
      </c>
      <c r="D36" s="55" t="s">
        <v>80</v>
      </c>
      <c r="E36" s="85" t="s">
        <v>237</v>
      </c>
      <c r="F36" s="63">
        <v>225619.40000000002</v>
      </c>
      <c r="G36" s="113">
        <v>5722</v>
      </c>
      <c r="H36" s="113">
        <v>10406</v>
      </c>
      <c r="I36" s="87">
        <v>40028</v>
      </c>
      <c r="J36" s="87">
        <v>0</v>
      </c>
      <c r="K36" s="87">
        <v>0</v>
      </c>
      <c r="L36" s="87">
        <v>1147</v>
      </c>
      <c r="M36" s="87">
        <v>0</v>
      </c>
      <c r="N36" s="87">
        <v>0</v>
      </c>
      <c r="O36" s="87">
        <v>20610</v>
      </c>
      <c r="P36" s="87">
        <v>0</v>
      </c>
      <c r="Q36" s="87">
        <v>0</v>
      </c>
      <c r="R36" s="115">
        <v>71697.400000000009</v>
      </c>
      <c r="S36" s="113">
        <v>1302</v>
      </c>
      <c r="T36" s="115">
        <v>73018.7</v>
      </c>
      <c r="U36" s="113">
        <v>1479</v>
      </c>
      <c r="V36" s="115">
        <v>44371.8</v>
      </c>
      <c r="W36" s="63">
        <v>189087.90000000002</v>
      </c>
      <c r="X36" s="63">
        <v>0</v>
      </c>
      <c r="Y36" s="64">
        <v>1380</v>
      </c>
      <c r="Z36" s="64">
        <v>2386</v>
      </c>
      <c r="AA36" s="61">
        <v>1220.6336592529613</v>
      </c>
      <c r="AB36" s="61">
        <v>1165.3663407470387</v>
      </c>
      <c r="AC36" s="64">
        <v>10288</v>
      </c>
      <c r="AD36" s="61">
        <v>1500</v>
      </c>
      <c r="AE36" s="61">
        <v>1450</v>
      </c>
      <c r="AF36" s="61">
        <v>6138</v>
      </c>
      <c r="AG36" s="61">
        <v>1200</v>
      </c>
      <c r="AH36" s="64">
        <v>0</v>
      </c>
      <c r="AI36" s="64">
        <v>0</v>
      </c>
      <c r="AJ36" s="61">
        <v>0</v>
      </c>
      <c r="AK36" s="64">
        <v>10</v>
      </c>
      <c r="AL36" s="61">
        <v>10</v>
      </c>
      <c r="AM36" s="61">
        <v>0</v>
      </c>
      <c r="AN36" s="64">
        <v>0</v>
      </c>
      <c r="AO36" s="61">
        <v>0</v>
      </c>
      <c r="AP36" s="61">
        <v>0</v>
      </c>
      <c r="AQ36" s="64">
        <v>0</v>
      </c>
      <c r="AR36" s="64">
        <v>0</v>
      </c>
      <c r="AS36" s="64">
        <v>552</v>
      </c>
      <c r="AT36" s="64">
        <v>92</v>
      </c>
      <c r="AU36" s="63">
        <v>36531.499999999993</v>
      </c>
      <c r="AV36" s="60">
        <v>3245.6</v>
      </c>
      <c r="AW36" s="60">
        <v>4619.5999999999995</v>
      </c>
      <c r="AX36" s="61">
        <v>3733.7</v>
      </c>
      <c r="AY36" s="61">
        <v>885.9</v>
      </c>
      <c r="AZ36" s="60">
        <v>25548.5</v>
      </c>
      <c r="BA36" s="62">
        <v>6504</v>
      </c>
      <c r="BB36" s="62">
        <v>2733.3</v>
      </c>
      <c r="BC36" s="62">
        <v>15338.2</v>
      </c>
      <c r="BD36" s="62">
        <v>973</v>
      </c>
      <c r="BE36" s="60">
        <v>0</v>
      </c>
      <c r="BF36" s="60">
        <v>0</v>
      </c>
      <c r="BG36" s="66">
        <v>0</v>
      </c>
      <c r="BH36" s="60">
        <v>36.6</v>
      </c>
      <c r="BI36" s="66">
        <v>36.6</v>
      </c>
      <c r="BJ36" s="66">
        <v>0</v>
      </c>
      <c r="BK36" s="60">
        <v>0</v>
      </c>
      <c r="BL36" s="66">
        <v>0</v>
      </c>
      <c r="BM36" s="66">
        <v>0</v>
      </c>
      <c r="BN36" s="60">
        <v>0</v>
      </c>
      <c r="BO36" s="60">
        <v>0</v>
      </c>
      <c r="BP36" s="60">
        <v>579.1</v>
      </c>
      <c r="BQ36" s="60">
        <v>2502.1</v>
      </c>
      <c r="BR36" s="67"/>
    </row>
    <row r="37" spans="1:70" s="3" customFormat="1" x14ac:dyDescent="0.2">
      <c r="A37" s="29">
        <v>75</v>
      </c>
      <c r="B37" s="29">
        <v>33</v>
      </c>
      <c r="C37" s="29">
        <v>870018</v>
      </c>
      <c r="D37" s="55" t="s">
        <v>81</v>
      </c>
      <c r="E37" s="85" t="s">
        <v>237</v>
      </c>
      <c r="F37" s="63">
        <v>214048.2</v>
      </c>
      <c r="G37" s="113">
        <v>8965</v>
      </c>
      <c r="H37" s="113">
        <v>6618</v>
      </c>
      <c r="I37" s="87">
        <v>30886</v>
      </c>
      <c r="J37" s="87">
        <v>208</v>
      </c>
      <c r="K37" s="87">
        <v>832</v>
      </c>
      <c r="L37" s="87">
        <v>0</v>
      </c>
      <c r="M37" s="87">
        <v>0</v>
      </c>
      <c r="N37" s="87">
        <v>0</v>
      </c>
      <c r="O37" s="87">
        <v>29948</v>
      </c>
      <c r="P37" s="87">
        <v>222</v>
      </c>
      <c r="Q37" s="87">
        <v>932.40000000000009</v>
      </c>
      <c r="R37" s="115">
        <v>78400.900000000009</v>
      </c>
      <c r="S37" s="113">
        <v>1114</v>
      </c>
      <c r="T37" s="115">
        <v>64881.9</v>
      </c>
      <c r="U37" s="113">
        <v>1102</v>
      </c>
      <c r="V37" s="115">
        <v>35770.5</v>
      </c>
      <c r="W37" s="63">
        <v>179053.30000000002</v>
      </c>
      <c r="X37" s="63">
        <v>0</v>
      </c>
      <c r="Y37" s="64">
        <v>1050</v>
      </c>
      <c r="Z37" s="64">
        <v>5948</v>
      </c>
      <c r="AA37" s="61">
        <v>2557.3975961817159</v>
      </c>
      <c r="AB37" s="61">
        <v>3390.6024038182841</v>
      </c>
      <c r="AC37" s="64">
        <v>9048</v>
      </c>
      <c r="AD37" s="61">
        <v>1100</v>
      </c>
      <c r="AE37" s="61">
        <v>1300</v>
      </c>
      <c r="AF37" s="61">
        <v>5148</v>
      </c>
      <c r="AG37" s="61">
        <v>1500</v>
      </c>
      <c r="AH37" s="64">
        <v>0</v>
      </c>
      <c r="AI37" s="64">
        <v>0</v>
      </c>
      <c r="AJ37" s="61">
        <v>0</v>
      </c>
      <c r="AK37" s="64">
        <v>22</v>
      </c>
      <c r="AL37" s="61">
        <v>22</v>
      </c>
      <c r="AM37" s="61">
        <v>0</v>
      </c>
      <c r="AN37" s="64">
        <v>0</v>
      </c>
      <c r="AO37" s="61">
        <v>0</v>
      </c>
      <c r="AP37" s="61">
        <v>0</v>
      </c>
      <c r="AQ37" s="64">
        <v>0</v>
      </c>
      <c r="AR37" s="64">
        <v>0</v>
      </c>
      <c r="AS37" s="64">
        <v>0</v>
      </c>
      <c r="AT37" s="64">
        <v>74</v>
      </c>
      <c r="AU37" s="63">
        <v>34994.9</v>
      </c>
      <c r="AV37" s="60">
        <v>2469.5</v>
      </c>
      <c r="AW37" s="60">
        <v>10397.6</v>
      </c>
      <c r="AX37" s="61">
        <v>7819.1</v>
      </c>
      <c r="AY37" s="61">
        <v>2578.5</v>
      </c>
      <c r="AZ37" s="60">
        <v>20034.8</v>
      </c>
      <c r="BA37" s="62">
        <v>4769.6000000000004</v>
      </c>
      <c r="BB37" s="62">
        <v>2450.5</v>
      </c>
      <c r="BC37" s="62">
        <v>11598.5</v>
      </c>
      <c r="BD37" s="62">
        <v>1216.2</v>
      </c>
      <c r="BE37" s="60">
        <v>0</v>
      </c>
      <c r="BF37" s="60">
        <v>0</v>
      </c>
      <c r="BG37" s="66">
        <v>0</v>
      </c>
      <c r="BH37" s="60">
        <v>80.400000000000006</v>
      </c>
      <c r="BI37" s="66">
        <v>80.400000000000006</v>
      </c>
      <c r="BJ37" s="66">
        <v>0</v>
      </c>
      <c r="BK37" s="60">
        <v>0</v>
      </c>
      <c r="BL37" s="66">
        <v>0</v>
      </c>
      <c r="BM37" s="66">
        <v>0</v>
      </c>
      <c r="BN37" s="60">
        <v>0</v>
      </c>
      <c r="BO37" s="60">
        <v>0</v>
      </c>
      <c r="BP37" s="60">
        <v>0</v>
      </c>
      <c r="BQ37" s="60">
        <v>2012.6</v>
      </c>
      <c r="BR37" s="67"/>
    </row>
    <row r="38" spans="1:70" s="3" customFormat="1" x14ac:dyDescent="0.2">
      <c r="A38" s="29">
        <v>79</v>
      </c>
      <c r="B38" s="29">
        <v>46</v>
      </c>
      <c r="C38" s="29">
        <v>870142</v>
      </c>
      <c r="D38" s="55" t="s">
        <v>85</v>
      </c>
      <c r="E38" s="85" t="s">
        <v>237</v>
      </c>
      <c r="F38" s="63">
        <v>456624.5</v>
      </c>
      <c r="G38" s="113">
        <v>12762</v>
      </c>
      <c r="H38" s="113">
        <v>21674</v>
      </c>
      <c r="I38" s="87">
        <v>89307</v>
      </c>
      <c r="J38" s="87">
        <v>0</v>
      </c>
      <c r="K38" s="87">
        <v>0</v>
      </c>
      <c r="L38" s="87">
        <v>3276</v>
      </c>
      <c r="M38" s="87">
        <v>0</v>
      </c>
      <c r="N38" s="87">
        <v>0</v>
      </c>
      <c r="O38" s="87">
        <v>23261</v>
      </c>
      <c r="P38" s="87">
        <v>0</v>
      </c>
      <c r="Q38" s="87">
        <v>0</v>
      </c>
      <c r="R38" s="115">
        <v>205037.7</v>
      </c>
      <c r="S38" s="113">
        <v>1700</v>
      </c>
      <c r="T38" s="115">
        <v>103330.9</v>
      </c>
      <c r="U38" s="113">
        <v>2992</v>
      </c>
      <c r="V38" s="115">
        <v>88706.3</v>
      </c>
      <c r="W38" s="63">
        <v>397074.89999999997</v>
      </c>
      <c r="X38" s="63">
        <v>0</v>
      </c>
      <c r="Y38" s="64">
        <v>2900</v>
      </c>
      <c r="Z38" s="64">
        <v>3398</v>
      </c>
      <c r="AA38" s="61">
        <v>1738.6023361867401</v>
      </c>
      <c r="AB38" s="61">
        <v>1659.3976638132599</v>
      </c>
      <c r="AC38" s="64">
        <v>24458</v>
      </c>
      <c r="AD38" s="61">
        <v>2700</v>
      </c>
      <c r="AE38" s="61">
        <v>3200</v>
      </c>
      <c r="AF38" s="61">
        <v>14058</v>
      </c>
      <c r="AG38" s="61">
        <v>4500</v>
      </c>
      <c r="AH38" s="64">
        <v>0</v>
      </c>
      <c r="AI38" s="64">
        <v>0</v>
      </c>
      <c r="AJ38" s="61">
        <v>0</v>
      </c>
      <c r="AK38" s="64">
        <v>19</v>
      </c>
      <c r="AL38" s="61">
        <v>19</v>
      </c>
      <c r="AM38" s="61">
        <v>0</v>
      </c>
      <c r="AN38" s="64">
        <v>0</v>
      </c>
      <c r="AO38" s="61">
        <v>0</v>
      </c>
      <c r="AP38" s="61">
        <v>0</v>
      </c>
      <c r="AQ38" s="64">
        <v>0</v>
      </c>
      <c r="AR38" s="64">
        <v>0</v>
      </c>
      <c r="AS38" s="64">
        <v>195</v>
      </c>
      <c r="AT38" s="64">
        <v>147</v>
      </c>
      <c r="AU38" s="63">
        <v>59549.600000000006</v>
      </c>
      <c r="AV38" s="60">
        <v>6820.5</v>
      </c>
      <c r="AW38" s="60">
        <v>6579.2</v>
      </c>
      <c r="AX38" s="61">
        <v>5317.7</v>
      </c>
      <c r="AY38" s="61">
        <v>1261.5</v>
      </c>
      <c r="AZ38" s="60">
        <v>41883.600000000006</v>
      </c>
      <c r="BA38" s="62">
        <v>11707.2</v>
      </c>
      <c r="BB38" s="62">
        <v>6032</v>
      </c>
      <c r="BC38" s="62">
        <v>22320.1</v>
      </c>
      <c r="BD38" s="62">
        <v>1824.3000000000002</v>
      </c>
      <c r="BE38" s="60">
        <v>0</v>
      </c>
      <c r="BF38" s="60">
        <v>0</v>
      </c>
      <c r="BG38" s="66">
        <v>0</v>
      </c>
      <c r="BH38" s="60">
        <v>69.5</v>
      </c>
      <c r="BI38" s="66">
        <v>69.5</v>
      </c>
      <c r="BJ38" s="66">
        <v>0</v>
      </c>
      <c r="BK38" s="60">
        <v>0</v>
      </c>
      <c r="BL38" s="66">
        <v>0</v>
      </c>
      <c r="BM38" s="66">
        <v>0</v>
      </c>
      <c r="BN38" s="60">
        <v>0</v>
      </c>
      <c r="BO38" s="60">
        <v>0</v>
      </c>
      <c r="BP38" s="60">
        <v>198.8</v>
      </c>
      <c r="BQ38" s="60">
        <v>3998</v>
      </c>
      <c r="BR38" s="67"/>
    </row>
    <row r="39" spans="1:70" s="3" customFormat="1" x14ac:dyDescent="0.2">
      <c r="A39" s="29">
        <v>83</v>
      </c>
      <c r="B39" s="29">
        <v>123</v>
      </c>
      <c r="C39" s="29">
        <v>870092</v>
      </c>
      <c r="D39" s="55" t="s">
        <v>89</v>
      </c>
      <c r="E39" s="85" t="s">
        <v>237</v>
      </c>
      <c r="F39" s="63">
        <v>289495.8</v>
      </c>
      <c r="G39" s="113">
        <v>21886</v>
      </c>
      <c r="H39" s="113">
        <v>28444</v>
      </c>
      <c r="I39" s="87">
        <v>106024</v>
      </c>
      <c r="J39" s="87">
        <v>0</v>
      </c>
      <c r="K39" s="87">
        <v>0</v>
      </c>
      <c r="L39" s="87">
        <v>5500</v>
      </c>
      <c r="M39" s="87">
        <v>0</v>
      </c>
      <c r="N39" s="87">
        <v>0</v>
      </c>
      <c r="O39" s="87">
        <v>33155</v>
      </c>
      <c r="P39" s="87">
        <v>0</v>
      </c>
      <c r="Q39" s="87">
        <v>0</v>
      </c>
      <c r="R39" s="115">
        <v>192423.4</v>
      </c>
      <c r="S39" s="113">
        <v>0</v>
      </c>
      <c r="T39" s="115">
        <v>0</v>
      </c>
      <c r="U39" s="113">
        <v>846</v>
      </c>
      <c r="V39" s="115">
        <v>23716.5</v>
      </c>
      <c r="W39" s="63">
        <v>216139.9</v>
      </c>
      <c r="X39" s="63">
        <v>0</v>
      </c>
      <c r="Y39" s="64">
        <v>3750</v>
      </c>
      <c r="Z39" s="64">
        <v>4081</v>
      </c>
      <c r="AA39" s="61">
        <v>0</v>
      </c>
      <c r="AB39" s="61">
        <v>4081</v>
      </c>
      <c r="AC39" s="64">
        <v>31320</v>
      </c>
      <c r="AD39" s="61">
        <v>3400</v>
      </c>
      <c r="AE39" s="61">
        <v>4100</v>
      </c>
      <c r="AF39" s="61">
        <v>17820</v>
      </c>
      <c r="AG39" s="61">
        <v>6000</v>
      </c>
      <c r="AH39" s="64">
        <v>0</v>
      </c>
      <c r="AI39" s="64">
        <v>0</v>
      </c>
      <c r="AJ39" s="61">
        <v>0</v>
      </c>
      <c r="AK39" s="64">
        <v>32</v>
      </c>
      <c r="AL39" s="61">
        <v>32</v>
      </c>
      <c r="AM39" s="61">
        <v>0</v>
      </c>
      <c r="AN39" s="64">
        <v>0</v>
      </c>
      <c r="AO39" s="61">
        <v>0</v>
      </c>
      <c r="AP39" s="61">
        <v>0</v>
      </c>
      <c r="AQ39" s="64">
        <v>0</v>
      </c>
      <c r="AR39" s="64">
        <v>0</v>
      </c>
      <c r="AS39" s="64">
        <v>910</v>
      </c>
      <c r="AT39" s="64">
        <v>198</v>
      </c>
      <c r="AU39" s="63">
        <v>73355.899999999994</v>
      </c>
      <c r="AV39" s="60">
        <v>8819.6</v>
      </c>
      <c r="AW39" s="60">
        <v>3103.2</v>
      </c>
      <c r="AX39" s="61">
        <v>0</v>
      </c>
      <c r="AY39" s="61">
        <v>3103.2</v>
      </c>
      <c r="AZ39" s="60">
        <v>54949.2</v>
      </c>
      <c r="BA39" s="62">
        <v>14742.4</v>
      </c>
      <c r="BB39" s="62">
        <v>7728.5</v>
      </c>
      <c r="BC39" s="62">
        <v>31140.5</v>
      </c>
      <c r="BD39" s="62">
        <v>1337.7999999999993</v>
      </c>
      <c r="BE39" s="60">
        <v>0</v>
      </c>
      <c r="BF39" s="60">
        <v>0</v>
      </c>
      <c r="BG39" s="66">
        <v>0</v>
      </c>
      <c r="BH39" s="60">
        <v>117</v>
      </c>
      <c r="BI39" s="66">
        <v>117</v>
      </c>
      <c r="BJ39" s="66">
        <v>0</v>
      </c>
      <c r="BK39" s="60">
        <v>0</v>
      </c>
      <c r="BL39" s="66">
        <v>0</v>
      </c>
      <c r="BM39" s="66">
        <v>0</v>
      </c>
      <c r="BN39" s="60">
        <v>0</v>
      </c>
      <c r="BO39" s="60">
        <v>0</v>
      </c>
      <c r="BP39" s="60">
        <v>981.9</v>
      </c>
      <c r="BQ39" s="60">
        <v>5385</v>
      </c>
      <c r="BR39" s="67"/>
    </row>
    <row r="40" spans="1:70" s="3" customFormat="1" x14ac:dyDescent="0.2">
      <c r="A40" s="29">
        <v>91</v>
      </c>
      <c r="B40" s="29">
        <v>72</v>
      </c>
      <c r="C40" s="29">
        <v>870093</v>
      </c>
      <c r="D40" s="55" t="s">
        <v>97</v>
      </c>
      <c r="E40" s="85" t="s">
        <v>237</v>
      </c>
      <c r="F40" s="63">
        <v>153197.4</v>
      </c>
      <c r="G40" s="113">
        <v>3302</v>
      </c>
      <c r="H40" s="113">
        <v>5882</v>
      </c>
      <c r="I40" s="87">
        <v>7271</v>
      </c>
      <c r="J40" s="87">
        <v>24</v>
      </c>
      <c r="K40" s="87">
        <v>96</v>
      </c>
      <c r="L40" s="87">
        <v>1166</v>
      </c>
      <c r="M40" s="87">
        <v>0</v>
      </c>
      <c r="N40" s="87">
        <v>0</v>
      </c>
      <c r="O40" s="87">
        <v>16271</v>
      </c>
      <c r="P40" s="87">
        <v>2558</v>
      </c>
      <c r="Q40" s="87">
        <v>10743.6</v>
      </c>
      <c r="R40" s="115">
        <v>41412.399999999994</v>
      </c>
      <c r="S40" s="113">
        <v>915</v>
      </c>
      <c r="T40" s="115">
        <v>53985.2</v>
      </c>
      <c r="U40" s="113">
        <v>559</v>
      </c>
      <c r="V40" s="115">
        <v>16880.100000000002</v>
      </c>
      <c r="W40" s="63">
        <v>112277.7</v>
      </c>
      <c r="X40" s="63">
        <v>12103.300000000001</v>
      </c>
      <c r="Y40" s="64">
        <v>800</v>
      </c>
      <c r="Z40" s="64">
        <v>3054</v>
      </c>
      <c r="AA40" s="61">
        <v>1562.6920349365228</v>
      </c>
      <c r="AB40" s="61">
        <v>1491.3079650634772</v>
      </c>
      <c r="AC40" s="64">
        <v>7150</v>
      </c>
      <c r="AD40" s="61">
        <v>750</v>
      </c>
      <c r="AE40" s="61">
        <v>550</v>
      </c>
      <c r="AF40" s="61">
        <v>4950</v>
      </c>
      <c r="AG40" s="61">
        <v>900</v>
      </c>
      <c r="AH40" s="64">
        <v>0</v>
      </c>
      <c r="AI40" s="64">
        <v>0</v>
      </c>
      <c r="AJ40" s="61">
        <v>0</v>
      </c>
      <c r="AK40" s="64">
        <v>0</v>
      </c>
      <c r="AL40" s="61">
        <v>0</v>
      </c>
      <c r="AM40" s="61">
        <v>0</v>
      </c>
      <c r="AN40" s="64">
        <v>0</v>
      </c>
      <c r="AO40" s="61">
        <v>0</v>
      </c>
      <c r="AP40" s="61">
        <v>0</v>
      </c>
      <c r="AQ40" s="64">
        <v>0</v>
      </c>
      <c r="AR40" s="64">
        <v>0</v>
      </c>
      <c r="AS40" s="64">
        <v>440</v>
      </c>
      <c r="AT40" s="64">
        <v>46</v>
      </c>
      <c r="AU40" s="63">
        <v>28816.399999999998</v>
      </c>
      <c r="AV40" s="60">
        <v>1881.5</v>
      </c>
      <c r="AW40" s="60">
        <v>5913.3</v>
      </c>
      <c r="AX40" s="61">
        <v>4779.5</v>
      </c>
      <c r="AY40" s="61">
        <v>1133.8</v>
      </c>
      <c r="AZ40" s="60">
        <v>19450.3</v>
      </c>
      <c r="BA40" s="62">
        <v>3252</v>
      </c>
      <c r="BB40" s="62">
        <v>1036.8</v>
      </c>
      <c r="BC40" s="62">
        <v>14553.4</v>
      </c>
      <c r="BD40" s="62">
        <v>608.1</v>
      </c>
      <c r="BE40" s="60">
        <v>0</v>
      </c>
      <c r="BF40" s="60">
        <v>0</v>
      </c>
      <c r="BG40" s="66">
        <v>0</v>
      </c>
      <c r="BH40" s="60">
        <v>0</v>
      </c>
      <c r="BI40" s="66">
        <v>0</v>
      </c>
      <c r="BJ40" s="66">
        <v>0</v>
      </c>
      <c r="BK40" s="60">
        <v>0</v>
      </c>
      <c r="BL40" s="66">
        <v>0</v>
      </c>
      <c r="BM40" s="66">
        <v>0</v>
      </c>
      <c r="BN40" s="60">
        <v>0</v>
      </c>
      <c r="BO40" s="60">
        <v>0</v>
      </c>
      <c r="BP40" s="60">
        <v>320.2</v>
      </c>
      <c r="BQ40" s="60">
        <v>1251.0999999999999</v>
      </c>
      <c r="BR40" s="67"/>
    </row>
    <row r="41" spans="1:70" s="3" customFormat="1" x14ac:dyDescent="0.2">
      <c r="A41" s="29">
        <v>93</v>
      </c>
      <c r="B41" s="29">
        <v>25</v>
      </c>
      <c r="C41" s="29">
        <v>870160</v>
      </c>
      <c r="D41" s="55" t="s">
        <v>99</v>
      </c>
      <c r="E41" s="85" t="s">
        <v>237</v>
      </c>
      <c r="F41" s="63">
        <v>351757.19999999995</v>
      </c>
      <c r="G41" s="113">
        <v>11140</v>
      </c>
      <c r="H41" s="113">
        <v>6176</v>
      </c>
      <c r="I41" s="87">
        <v>66143</v>
      </c>
      <c r="J41" s="87">
        <v>0</v>
      </c>
      <c r="K41" s="87">
        <v>0</v>
      </c>
      <c r="L41" s="87">
        <v>2915</v>
      </c>
      <c r="M41" s="87">
        <v>0</v>
      </c>
      <c r="N41" s="87">
        <v>0</v>
      </c>
      <c r="O41" s="87">
        <v>21290</v>
      </c>
      <c r="P41" s="87">
        <v>0</v>
      </c>
      <c r="Q41" s="87">
        <v>0</v>
      </c>
      <c r="R41" s="115">
        <v>93943.099999999991</v>
      </c>
      <c r="S41" s="113">
        <v>3303</v>
      </c>
      <c r="T41" s="115">
        <v>199686.3</v>
      </c>
      <c r="U41" s="113">
        <v>561</v>
      </c>
      <c r="V41" s="115">
        <v>24583.4</v>
      </c>
      <c r="W41" s="63">
        <v>318212.8</v>
      </c>
      <c r="X41" s="63">
        <v>0</v>
      </c>
      <c r="Y41" s="64">
        <v>900</v>
      </c>
      <c r="Z41" s="64">
        <v>3136</v>
      </c>
      <c r="AA41" s="61">
        <v>1759.150567138799</v>
      </c>
      <c r="AB41" s="61">
        <v>1376.849432861201</v>
      </c>
      <c r="AC41" s="64">
        <v>7452</v>
      </c>
      <c r="AD41" s="61">
        <v>850</v>
      </c>
      <c r="AE41" s="61">
        <v>1100</v>
      </c>
      <c r="AF41" s="61">
        <v>4752</v>
      </c>
      <c r="AG41" s="61">
        <v>750</v>
      </c>
      <c r="AH41" s="64">
        <v>0</v>
      </c>
      <c r="AI41" s="64">
        <v>0</v>
      </c>
      <c r="AJ41" s="61">
        <v>0</v>
      </c>
      <c r="AK41" s="64">
        <v>14</v>
      </c>
      <c r="AL41" s="61">
        <v>14</v>
      </c>
      <c r="AM41" s="61">
        <v>0</v>
      </c>
      <c r="AN41" s="64">
        <v>0</v>
      </c>
      <c r="AO41" s="61">
        <v>0</v>
      </c>
      <c r="AP41" s="61">
        <v>0</v>
      </c>
      <c r="AQ41" s="64">
        <v>0</v>
      </c>
      <c r="AR41" s="64">
        <v>0</v>
      </c>
      <c r="AS41" s="64">
        <v>0</v>
      </c>
      <c r="AT41" s="64">
        <v>175</v>
      </c>
      <c r="AU41" s="63">
        <v>33544.399999999994</v>
      </c>
      <c r="AV41" s="60">
        <v>2116.6999999999998</v>
      </c>
      <c r="AW41" s="60">
        <v>6425.9</v>
      </c>
      <c r="AX41" s="61">
        <v>5378.8</v>
      </c>
      <c r="AY41" s="61">
        <v>1047.0999999999999</v>
      </c>
      <c r="AZ41" s="60">
        <v>20191.099999999999</v>
      </c>
      <c r="BA41" s="62">
        <v>3685.6</v>
      </c>
      <c r="BB41" s="62">
        <v>2073.5</v>
      </c>
      <c r="BC41" s="62">
        <v>13823.9</v>
      </c>
      <c r="BD41" s="62">
        <v>608.1</v>
      </c>
      <c r="BE41" s="60">
        <v>0</v>
      </c>
      <c r="BF41" s="60">
        <v>0</v>
      </c>
      <c r="BG41" s="66">
        <v>0</v>
      </c>
      <c r="BH41" s="60">
        <v>51.2</v>
      </c>
      <c r="BI41" s="66">
        <v>51.2</v>
      </c>
      <c r="BJ41" s="66">
        <v>0</v>
      </c>
      <c r="BK41" s="60">
        <v>0</v>
      </c>
      <c r="BL41" s="66">
        <v>0</v>
      </c>
      <c r="BM41" s="66">
        <v>0</v>
      </c>
      <c r="BN41" s="60">
        <v>0</v>
      </c>
      <c r="BO41" s="60">
        <v>0</v>
      </c>
      <c r="BP41" s="60">
        <v>0</v>
      </c>
      <c r="BQ41" s="60">
        <v>4759.5</v>
      </c>
      <c r="BR41" s="67"/>
    </row>
    <row r="42" spans="1:70" s="3" customFormat="1" x14ac:dyDescent="0.2">
      <c r="A42" s="29">
        <v>97</v>
      </c>
      <c r="B42" s="29">
        <v>74</v>
      </c>
      <c r="C42" s="29">
        <v>870072</v>
      </c>
      <c r="D42" s="55" t="s">
        <v>103</v>
      </c>
      <c r="E42" s="85" t="s">
        <v>237</v>
      </c>
      <c r="F42" s="63">
        <v>262674.59999999998</v>
      </c>
      <c r="G42" s="113">
        <v>4310</v>
      </c>
      <c r="H42" s="113">
        <v>4670</v>
      </c>
      <c r="I42" s="87">
        <v>34477</v>
      </c>
      <c r="J42" s="87">
        <v>4708</v>
      </c>
      <c r="K42" s="87">
        <v>18832</v>
      </c>
      <c r="L42" s="87">
        <v>2432</v>
      </c>
      <c r="M42" s="87">
        <v>0</v>
      </c>
      <c r="N42" s="87">
        <v>0</v>
      </c>
      <c r="O42" s="87">
        <v>24358</v>
      </c>
      <c r="P42" s="87">
        <v>1427</v>
      </c>
      <c r="Q42" s="87">
        <v>5993.4000000000005</v>
      </c>
      <c r="R42" s="115">
        <v>83815.900000000009</v>
      </c>
      <c r="S42" s="113">
        <v>1581</v>
      </c>
      <c r="T42" s="115">
        <v>91814.5</v>
      </c>
      <c r="U42" s="113">
        <v>849</v>
      </c>
      <c r="V42" s="115">
        <v>23182.400000000001</v>
      </c>
      <c r="W42" s="63">
        <v>198812.80000000002</v>
      </c>
      <c r="X42" s="63">
        <v>21657.199999999997</v>
      </c>
      <c r="Y42" s="64">
        <v>700</v>
      </c>
      <c r="Z42" s="64">
        <v>5054</v>
      </c>
      <c r="AA42" s="61">
        <v>2537.7258507081988</v>
      </c>
      <c r="AB42" s="61">
        <v>2516.2741492918012</v>
      </c>
      <c r="AC42" s="64">
        <v>5846</v>
      </c>
      <c r="AD42" s="61">
        <v>650</v>
      </c>
      <c r="AE42" s="61">
        <v>810</v>
      </c>
      <c r="AF42" s="61">
        <v>3366</v>
      </c>
      <c r="AG42" s="61">
        <v>1020</v>
      </c>
      <c r="AH42" s="64">
        <v>6750</v>
      </c>
      <c r="AI42" s="64">
        <v>0</v>
      </c>
      <c r="AJ42" s="61">
        <v>0</v>
      </c>
      <c r="AK42" s="64">
        <v>0</v>
      </c>
      <c r="AL42" s="61">
        <v>0</v>
      </c>
      <c r="AM42" s="61">
        <v>0</v>
      </c>
      <c r="AN42" s="64">
        <v>0</v>
      </c>
      <c r="AO42" s="61">
        <v>0</v>
      </c>
      <c r="AP42" s="61">
        <v>0</v>
      </c>
      <c r="AQ42" s="64">
        <v>0</v>
      </c>
      <c r="AR42" s="64">
        <v>0</v>
      </c>
      <c r="AS42" s="64">
        <v>603</v>
      </c>
      <c r="AT42" s="64">
        <v>55</v>
      </c>
      <c r="AU42" s="63">
        <v>42204.6</v>
      </c>
      <c r="AV42" s="60">
        <v>1646.3</v>
      </c>
      <c r="AW42" s="60">
        <v>9674.2000000000007</v>
      </c>
      <c r="AX42" s="61">
        <v>7761</v>
      </c>
      <c r="AY42" s="61">
        <v>1913.2</v>
      </c>
      <c r="AZ42" s="60">
        <v>14157.199999999999</v>
      </c>
      <c r="BA42" s="62">
        <v>2818.4</v>
      </c>
      <c r="BB42" s="62">
        <v>1526.9</v>
      </c>
      <c r="BC42" s="62">
        <v>8717.2999999999993</v>
      </c>
      <c r="BD42" s="62">
        <v>1094.5999999999999</v>
      </c>
      <c r="BE42" s="60">
        <v>14604</v>
      </c>
      <c r="BF42" s="60">
        <v>0</v>
      </c>
      <c r="BG42" s="66">
        <v>0</v>
      </c>
      <c r="BH42" s="60">
        <v>0</v>
      </c>
      <c r="BI42" s="66">
        <v>0</v>
      </c>
      <c r="BJ42" s="66">
        <v>0</v>
      </c>
      <c r="BK42" s="60">
        <v>0</v>
      </c>
      <c r="BL42" s="66">
        <v>0</v>
      </c>
      <c r="BM42" s="66">
        <v>0</v>
      </c>
      <c r="BN42" s="60">
        <v>0</v>
      </c>
      <c r="BO42" s="60">
        <v>0</v>
      </c>
      <c r="BP42" s="60">
        <v>627.1</v>
      </c>
      <c r="BQ42" s="60">
        <v>1495.8</v>
      </c>
      <c r="BR42" s="67"/>
    </row>
    <row r="43" spans="1:70" s="3" customFormat="1" x14ac:dyDescent="0.2">
      <c r="A43" s="29">
        <v>98</v>
      </c>
      <c r="B43" s="29">
        <v>118</v>
      </c>
      <c r="C43" s="29">
        <v>870058</v>
      </c>
      <c r="D43" s="55" t="s">
        <v>104</v>
      </c>
      <c r="E43" s="85" t="s">
        <v>237</v>
      </c>
      <c r="F43" s="63">
        <v>418381.3</v>
      </c>
      <c r="G43" s="113">
        <v>11023</v>
      </c>
      <c r="H43" s="113">
        <v>14796</v>
      </c>
      <c r="I43" s="87">
        <v>31799</v>
      </c>
      <c r="J43" s="87">
        <v>0</v>
      </c>
      <c r="K43" s="87">
        <v>0</v>
      </c>
      <c r="L43" s="87">
        <v>2470</v>
      </c>
      <c r="M43" s="87">
        <v>0</v>
      </c>
      <c r="N43" s="87">
        <v>0</v>
      </c>
      <c r="O43" s="87">
        <v>35090</v>
      </c>
      <c r="P43" s="87">
        <v>0</v>
      </c>
      <c r="Q43" s="87">
        <v>0</v>
      </c>
      <c r="R43" s="115">
        <v>105261.20000000001</v>
      </c>
      <c r="S43" s="113">
        <v>3018</v>
      </c>
      <c r="T43" s="115">
        <v>207630.8</v>
      </c>
      <c r="U43" s="113">
        <v>1429</v>
      </c>
      <c r="V43" s="115">
        <v>43783.4</v>
      </c>
      <c r="W43" s="63">
        <v>356675.4</v>
      </c>
      <c r="X43" s="63">
        <v>1557.6</v>
      </c>
      <c r="Y43" s="64">
        <v>2100</v>
      </c>
      <c r="Z43" s="64">
        <v>4581</v>
      </c>
      <c r="AA43" s="61">
        <v>2345.0380524047841</v>
      </c>
      <c r="AB43" s="61">
        <v>2235.9619475952159</v>
      </c>
      <c r="AC43" s="64">
        <v>17970</v>
      </c>
      <c r="AD43" s="61">
        <v>1800</v>
      </c>
      <c r="AE43" s="61">
        <v>1800</v>
      </c>
      <c r="AF43" s="61">
        <v>12270</v>
      </c>
      <c r="AG43" s="61">
        <v>2100</v>
      </c>
      <c r="AH43" s="64">
        <v>0</v>
      </c>
      <c r="AI43" s="64">
        <v>883</v>
      </c>
      <c r="AJ43" s="61">
        <v>883</v>
      </c>
      <c r="AK43" s="64">
        <v>15</v>
      </c>
      <c r="AL43" s="61">
        <v>15</v>
      </c>
      <c r="AM43" s="61">
        <v>0</v>
      </c>
      <c r="AN43" s="64">
        <v>0</v>
      </c>
      <c r="AO43" s="61">
        <v>0</v>
      </c>
      <c r="AP43" s="61">
        <v>0</v>
      </c>
      <c r="AQ43" s="64">
        <v>0</v>
      </c>
      <c r="AR43" s="64">
        <v>0</v>
      </c>
      <c r="AS43" s="64">
        <v>9517</v>
      </c>
      <c r="AT43" s="64">
        <v>115</v>
      </c>
      <c r="AU43" s="63">
        <v>60148.3</v>
      </c>
      <c r="AV43" s="60">
        <v>4939</v>
      </c>
      <c r="AW43" s="60">
        <v>8871.1</v>
      </c>
      <c r="AX43" s="61">
        <v>7170.8</v>
      </c>
      <c r="AY43" s="61">
        <v>1700.3</v>
      </c>
      <c r="AZ43" s="60">
        <v>29671.7</v>
      </c>
      <c r="BA43" s="62">
        <v>7804.8</v>
      </c>
      <c r="BB43" s="62">
        <v>3393</v>
      </c>
      <c r="BC43" s="62">
        <v>17257.7</v>
      </c>
      <c r="BD43" s="62">
        <v>1216.1999999999998</v>
      </c>
      <c r="BE43" s="60">
        <v>0</v>
      </c>
      <c r="BF43" s="60">
        <v>1177.7</v>
      </c>
      <c r="BG43" s="66">
        <v>1177.7</v>
      </c>
      <c r="BH43" s="60">
        <v>54.8</v>
      </c>
      <c r="BI43" s="66">
        <v>54.8</v>
      </c>
      <c r="BJ43" s="66">
        <v>0</v>
      </c>
      <c r="BK43" s="60">
        <v>0</v>
      </c>
      <c r="BL43" s="66">
        <v>0</v>
      </c>
      <c r="BM43" s="66">
        <v>0</v>
      </c>
      <c r="BN43" s="60">
        <v>0</v>
      </c>
      <c r="BO43" s="60">
        <v>0</v>
      </c>
      <c r="BP43" s="60">
        <v>12306.3</v>
      </c>
      <c r="BQ43" s="60">
        <v>3127.7</v>
      </c>
      <c r="BR43" s="67"/>
    </row>
    <row r="44" spans="1:70" s="3" customFormat="1" x14ac:dyDescent="0.2">
      <c r="A44" s="29">
        <v>101</v>
      </c>
      <c r="B44" s="29">
        <v>76</v>
      </c>
      <c r="C44" s="29">
        <v>870138</v>
      </c>
      <c r="D44" s="55" t="s">
        <v>107</v>
      </c>
      <c r="E44" s="85" t="s">
        <v>237</v>
      </c>
      <c r="F44" s="63">
        <v>414889.3</v>
      </c>
      <c r="G44" s="113">
        <v>9972</v>
      </c>
      <c r="H44" s="113">
        <v>7195</v>
      </c>
      <c r="I44" s="87">
        <v>65784</v>
      </c>
      <c r="J44" s="87">
        <v>0</v>
      </c>
      <c r="K44" s="87">
        <v>0</v>
      </c>
      <c r="L44" s="87">
        <v>3523</v>
      </c>
      <c r="M44" s="87">
        <v>0</v>
      </c>
      <c r="N44" s="87">
        <v>0</v>
      </c>
      <c r="O44" s="87">
        <v>51764</v>
      </c>
      <c r="P44" s="87">
        <v>4790</v>
      </c>
      <c r="Q44" s="87">
        <v>20118</v>
      </c>
      <c r="R44" s="115">
        <v>105165.3</v>
      </c>
      <c r="S44" s="113">
        <v>2799</v>
      </c>
      <c r="T44" s="115">
        <v>173666.7</v>
      </c>
      <c r="U44" s="113">
        <v>2133</v>
      </c>
      <c r="V44" s="115">
        <v>60951.199999999997</v>
      </c>
      <c r="W44" s="63">
        <v>339783.2</v>
      </c>
      <c r="X44" s="63">
        <v>28743.5</v>
      </c>
      <c r="Y44" s="64">
        <v>1150</v>
      </c>
      <c r="Z44" s="64">
        <v>7054</v>
      </c>
      <c r="AA44" s="61">
        <v>3512.7596664798743</v>
      </c>
      <c r="AB44" s="61">
        <v>3541.2403335201257</v>
      </c>
      <c r="AC44" s="64">
        <v>9342</v>
      </c>
      <c r="AD44" s="61">
        <v>950</v>
      </c>
      <c r="AE44" s="61">
        <v>1300</v>
      </c>
      <c r="AF44" s="61">
        <v>5742</v>
      </c>
      <c r="AG44" s="61">
        <v>1350</v>
      </c>
      <c r="AH44" s="64">
        <v>0</v>
      </c>
      <c r="AI44" s="64">
        <v>0</v>
      </c>
      <c r="AJ44" s="61">
        <v>0</v>
      </c>
      <c r="AK44" s="64">
        <v>8</v>
      </c>
      <c r="AL44" s="61">
        <v>8</v>
      </c>
      <c r="AM44" s="61">
        <v>0</v>
      </c>
      <c r="AN44" s="64">
        <v>0</v>
      </c>
      <c r="AO44" s="61">
        <v>0</v>
      </c>
      <c r="AP44" s="61">
        <v>0</v>
      </c>
      <c r="AQ44" s="64">
        <v>0</v>
      </c>
      <c r="AR44" s="64">
        <v>0</v>
      </c>
      <c r="AS44" s="64">
        <v>6378</v>
      </c>
      <c r="AT44" s="64">
        <v>114</v>
      </c>
      <c r="AU44" s="63">
        <v>46362.6</v>
      </c>
      <c r="AV44" s="60">
        <v>2704.7</v>
      </c>
      <c r="AW44" s="60">
        <v>13435</v>
      </c>
      <c r="AX44" s="61">
        <v>10742.4</v>
      </c>
      <c r="AY44" s="61">
        <v>2692.6</v>
      </c>
      <c r="AZ44" s="60">
        <v>21694.5</v>
      </c>
      <c r="BA44" s="62">
        <v>4119.2</v>
      </c>
      <c r="BB44" s="62">
        <v>2450.5</v>
      </c>
      <c r="BC44" s="62">
        <v>13787</v>
      </c>
      <c r="BD44" s="62">
        <v>1337.8</v>
      </c>
      <c r="BE44" s="60">
        <v>0</v>
      </c>
      <c r="BF44" s="60">
        <v>0</v>
      </c>
      <c r="BG44" s="66">
        <v>0</v>
      </c>
      <c r="BH44" s="60">
        <v>29.2</v>
      </c>
      <c r="BI44" s="66">
        <v>29.2</v>
      </c>
      <c r="BJ44" s="66">
        <v>0</v>
      </c>
      <c r="BK44" s="60">
        <v>0</v>
      </c>
      <c r="BL44" s="66">
        <v>0</v>
      </c>
      <c r="BM44" s="66">
        <v>0</v>
      </c>
      <c r="BN44" s="60">
        <v>0</v>
      </c>
      <c r="BO44" s="60">
        <v>0</v>
      </c>
      <c r="BP44" s="60">
        <v>6377.8</v>
      </c>
      <c r="BQ44" s="60">
        <v>2121.4</v>
      </c>
      <c r="BR44" s="67"/>
    </row>
    <row r="45" spans="1:70" s="3" customFormat="1" x14ac:dyDescent="0.2">
      <c r="A45" s="29">
        <v>102</v>
      </c>
      <c r="B45" s="29">
        <v>124</v>
      </c>
      <c r="C45" s="29">
        <v>870103</v>
      </c>
      <c r="D45" s="55" t="s">
        <v>108</v>
      </c>
      <c r="E45" s="85" t="s">
        <v>237</v>
      </c>
      <c r="F45" s="63">
        <v>161814.59999999998</v>
      </c>
      <c r="G45" s="113">
        <v>5431</v>
      </c>
      <c r="H45" s="113">
        <v>3676</v>
      </c>
      <c r="I45" s="87">
        <v>13728</v>
      </c>
      <c r="J45" s="87">
        <v>232</v>
      </c>
      <c r="K45" s="87">
        <v>928</v>
      </c>
      <c r="L45" s="87">
        <v>2432</v>
      </c>
      <c r="M45" s="87">
        <v>0</v>
      </c>
      <c r="N45" s="87">
        <v>0</v>
      </c>
      <c r="O45" s="87">
        <v>15134</v>
      </c>
      <c r="P45" s="87">
        <v>1718</v>
      </c>
      <c r="Q45" s="87">
        <v>7215.6</v>
      </c>
      <c r="R45" s="115">
        <v>38857.300000000003</v>
      </c>
      <c r="S45" s="113">
        <v>1063</v>
      </c>
      <c r="T45" s="115">
        <v>62765.599999999999</v>
      </c>
      <c r="U45" s="113">
        <v>658</v>
      </c>
      <c r="V45" s="115">
        <v>19122.7</v>
      </c>
      <c r="W45" s="63">
        <v>120745.59999999999</v>
      </c>
      <c r="X45" s="63">
        <v>19054.599999999999</v>
      </c>
      <c r="Y45" s="64">
        <v>600</v>
      </c>
      <c r="Z45" s="64">
        <v>2763</v>
      </c>
      <c r="AA45" s="61">
        <v>1366.4627688353846</v>
      </c>
      <c r="AB45" s="61">
        <v>1396.5372311646154</v>
      </c>
      <c r="AC45" s="64">
        <v>5818</v>
      </c>
      <c r="AD45" s="61">
        <v>650</v>
      </c>
      <c r="AE45" s="61">
        <v>800</v>
      </c>
      <c r="AF45" s="61">
        <v>3468</v>
      </c>
      <c r="AG45" s="61">
        <v>900</v>
      </c>
      <c r="AH45" s="64">
        <v>0</v>
      </c>
      <c r="AI45" s="64">
        <v>0</v>
      </c>
      <c r="AJ45" s="61">
        <v>0</v>
      </c>
      <c r="AK45" s="64">
        <v>2</v>
      </c>
      <c r="AL45" s="61">
        <v>2</v>
      </c>
      <c r="AM45" s="61">
        <v>0</v>
      </c>
      <c r="AN45" s="64">
        <v>0</v>
      </c>
      <c r="AO45" s="61">
        <v>0</v>
      </c>
      <c r="AP45" s="61">
        <v>0</v>
      </c>
      <c r="AQ45" s="64">
        <v>0</v>
      </c>
      <c r="AR45" s="64">
        <v>0</v>
      </c>
      <c r="AS45" s="64">
        <v>71</v>
      </c>
      <c r="AT45" s="64">
        <v>46</v>
      </c>
      <c r="AU45" s="63">
        <v>22014.399999999998</v>
      </c>
      <c r="AV45" s="60">
        <v>1411.1</v>
      </c>
      <c r="AW45" s="60">
        <v>5239.4000000000005</v>
      </c>
      <c r="AX45" s="61">
        <v>4177.1000000000004</v>
      </c>
      <c r="AY45" s="61">
        <v>1062.3</v>
      </c>
      <c r="AZ45" s="60">
        <v>14027.6</v>
      </c>
      <c r="BA45" s="62">
        <v>2818.4</v>
      </c>
      <c r="BB45" s="62">
        <v>1508</v>
      </c>
      <c r="BC45" s="62">
        <v>9093.1</v>
      </c>
      <c r="BD45" s="62">
        <v>608.1</v>
      </c>
      <c r="BE45" s="60">
        <v>0</v>
      </c>
      <c r="BF45" s="60">
        <v>0</v>
      </c>
      <c r="BG45" s="66">
        <v>0</v>
      </c>
      <c r="BH45" s="60">
        <v>7.3</v>
      </c>
      <c r="BI45" s="66">
        <v>7.3</v>
      </c>
      <c r="BJ45" s="66">
        <v>0</v>
      </c>
      <c r="BK45" s="60">
        <v>0</v>
      </c>
      <c r="BL45" s="66">
        <v>0</v>
      </c>
      <c r="BM45" s="66">
        <v>0</v>
      </c>
      <c r="BN45" s="60">
        <v>0</v>
      </c>
      <c r="BO45" s="60">
        <v>0</v>
      </c>
      <c r="BP45" s="60">
        <v>77.900000000000006</v>
      </c>
      <c r="BQ45" s="60">
        <v>1251.0999999999999</v>
      </c>
      <c r="BR45" s="67"/>
    </row>
    <row r="46" spans="1:70" s="3" customFormat="1" x14ac:dyDescent="0.2">
      <c r="A46" s="29">
        <v>103</v>
      </c>
      <c r="B46" s="29">
        <v>148</v>
      </c>
      <c r="C46" s="29">
        <v>870108</v>
      </c>
      <c r="D46" s="55" t="s">
        <v>109</v>
      </c>
      <c r="E46" s="85" t="s">
        <v>237</v>
      </c>
      <c r="F46" s="63">
        <v>522885.4</v>
      </c>
      <c r="G46" s="113">
        <v>12242</v>
      </c>
      <c r="H46" s="113">
        <v>10434</v>
      </c>
      <c r="I46" s="87">
        <v>127383</v>
      </c>
      <c r="J46" s="87">
        <v>0</v>
      </c>
      <c r="K46" s="87">
        <v>0</v>
      </c>
      <c r="L46" s="87">
        <v>11700</v>
      </c>
      <c r="M46" s="87">
        <v>0</v>
      </c>
      <c r="N46" s="87">
        <v>0</v>
      </c>
      <c r="O46" s="87">
        <v>32882</v>
      </c>
      <c r="P46" s="87">
        <v>0</v>
      </c>
      <c r="Q46" s="87">
        <v>0</v>
      </c>
      <c r="R46" s="115">
        <v>131333.30000000002</v>
      </c>
      <c r="S46" s="113">
        <v>5199</v>
      </c>
      <c r="T46" s="115">
        <v>338437</v>
      </c>
      <c r="U46" s="113">
        <v>570</v>
      </c>
      <c r="V46" s="115">
        <v>16403.599999999999</v>
      </c>
      <c r="W46" s="63">
        <v>486173.9</v>
      </c>
      <c r="X46" s="63">
        <v>0</v>
      </c>
      <c r="Y46" s="64">
        <v>1400</v>
      </c>
      <c r="Z46" s="64">
        <v>1672</v>
      </c>
      <c r="AA46" s="61">
        <v>856.12216189059143</v>
      </c>
      <c r="AB46" s="61">
        <v>815.87783810940857</v>
      </c>
      <c r="AC46" s="64">
        <v>12250</v>
      </c>
      <c r="AD46" s="61">
        <v>1300</v>
      </c>
      <c r="AE46" s="61">
        <v>1500</v>
      </c>
      <c r="AF46" s="61">
        <v>6600</v>
      </c>
      <c r="AG46" s="61">
        <v>2850</v>
      </c>
      <c r="AH46" s="64">
        <v>0</v>
      </c>
      <c r="AI46" s="64">
        <v>0</v>
      </c>
      <c r="AJ46" s="61">
        <v>0</v>
      </c>
      <c r="AK46" s="64">
        <v>13</v>
      </c>
      <c r="AL46" s="61">
        <v>13</v>
      </c>
      <c r="AM46" s="61">
        <v>0</v>
      </c>
      <c r="AN46" s="64">
        <v>0</v>
      </c>
      <c r="AO46" s="61">
        <v>0</v>
      </c>
      <c r="AP46" s="61">
        <v>0</v>
      </c>
      <c r="AQ46" s="64">
        <v>0</v>
      </c>
      <c r="AR46" s="64">
        <v>0</v>
      </c>
      <c r="AS46" s="64">
        <v>1127</v>
      </c>
      <c r="AT46" s="64">
        <v>46</v>
      </c>
      <c r="AU46" s="63">
        <v>36711.5</v>
      </c>
      <c r="AV46" s="60">
        <v>3292.7</v>
      </c>
      <c r="AW46" s="60">
        <v>3238.1</v>
      </c>
      <c r="AX46" s="61">
        <v>2617.6</v>
      </c>
      <c r="AY46" s="61">
        <v>620.5</v>
      </c>
      <c r="AZ46" s="60">
        <v>27662.5</v>
      </c>
      <c r="BA46" s="62">
        <v>5636.8</v>
      </c>
      <c r="BB46" s="62">
        <v>2827.5</v>
      </c>
      <c r="BC46" s="62">
        <v>16948.2</v>
      </c>
      <c r="BD46" s="62">
        <v>2250</v>
      </c>
      <c r="BE46" s="60">
        <v>0</v>
      </c>
      <c r="BF46" s="60">
        <v>0</v>
      </c>
      <c r="BG46" s="66">
        <v>0</v>
      </c>
      <c r="BH46" s="60">
        <v>47.5</v>
      </c>
      <c r="BI46" s="66">
        <v>47.5</v>
      </c>
      <c r="BJ46" s="66">
        <v>0</v>
      </c>
      <c r="BK46" s="60">
        <v>0</v>
      </c>
      <c r="BL46" s="66">
        <v>0</v>
      </c>
      <c r="BM46" s="66">
        <v>0</v>
      </c>
      <c r="BN46" s="60">
        <v>0</v>
      </c>
      <c r="BO46" s="60">
        <v>0</v>
      </c>
      <c r="BP46" s="60">
        <v>1219.5999999999999</v>
      </c>
      <c r="BQ46" s="60">
        <v>1251.0999999999999</v>
      </c>
      <c r="BR46" s="67"/>
    </row>
    <row r="47" spans="1:70" s="3" customFormat="1" x14ac:dyDescent="0.2">
      <c r="A47" s="29">
        <v>105</v>
      </c>
      <c r="B47" s="29">
        <v>149</v>
      </c>
      <c r="C47" s="29">
        <v>870056</v>
      </c>
      <c r="D47" s="55" t="s">
        <v>111</v>
      </c>
      <c r="E47" s="85" t="s">
        <v>237</v>
      </c>
      <c r="F47" s="63">
        <v>67600.100000000006</v>
      </c>
      <c r="G47" s="113">
        <v>2535</v>
      </c>
      <c r="H47" s="113">
        <v>748</v>
      </c>
      <c r="I47" s="87">
        <v>12138</v>
      </c>
      <c r="J47" s="87">
        <v>0</v>
      </c>
      <c r="K47" s="87">
        <v>0</v>
      </c>
      <c r="L47" s="87">
        <v>224</v>
      </c>
      <c r="M47" s="87">
        <v>0</v>
      </c>
      <c r="N47" s="87">
        <v>0</v>
      </c>
      <c r="O47" s="87">
        <v>7995</v>
      </c>
      <c r="P47" s="87">
        <v>0</v>
      </c>
      <c r="Q47" s="87">
        <v>0</v>
      </c>
      <c r="R47" s="115">
        <v>18240.900000000001</v>
      </c>
      <c r="S47" s="113">
        <v>713</v>
      </c>
      <c r="T47" s="115">
        <v>40063.9</v>
      </c>
      <c r="U47" s="113">
        <v>200</v>
      </c>
      <c r="V47" s="115">
        <v>5598.1</v>
      </c>
      <c r="W47" s="63">
        <v>63902.9</v>
      </c>
      <c r="X47" s="63">
        <v>0</v>
      </c>
      <c r="Y47" s="64">
        <v>100</v>
      </c>
      <c r="Z47" s="64">
        <v>200</v>
      </c>
      <c r="AA47" s="61">
        <v>0</v>
      </c>
      <c r="AB47" s="61">
        <v>200</v>
      </c>
      <c r="AC47" s="64">
        <v>834.6</v>
      </c>
      <c r="AD47" s="61">
        <v>85</v>
      </c>
      <c r="AE47" s="61">
        <v>110</v>
      </c>
      <c r="AF47" s="61">
        <v>534.6</v>
      </c>
      <c r="AG47" s="61">
        <v>105</v>
      </c>
      <c r="AH47" s="64">
        <v>0</v>
      </c>
      <c r="AI47" s="64">
        <v>0</v>
      </c>
      <c r="AJ47" s="61">
        <v>0</v>
      </c>
      <c r="AK47" s="64">
        <v>3</v>
      </c>
      <c r="AL47" s="61">
        <v>3</v>
      </c>
      <c r="AM47" s="61">
        <v>0</v>
      </c>
      <c r="AN47" s="64">
        <v>0</v>
      </c>
      <c r="AO47" s="61">
        <v>0</v>
      </c>
      <c r="AP47" s="61">
        <v>0</v>
      </c>
      <c r="AQ47" s="64">
        <v>0</v>
      </c>
      <c r="AR47" s="64">
        <v>0</v>
      </c>
      <c r="AS47" s="64">
        <v>0</v>
      </c>
      <c r="AT47" s="64">
        <v>23</v>
      </c>
      <c r="AU47" s="63">
        <v>3697.2</v>
      </c>
      <c r="AV47" s="60">
        <v>235.2</v>
      </c>
      <c r="AW47" s="60">
        <v>152.1</v>
      </c>
      <c r="AX47" s="61">
        <v>0</v>
      </c>
      <c r="AY47" s="61">
        <v>152.1</v>
      </c>
      <c r="AZ47" s="60">
        <v>2673.3999999999996</v>
      </c>
      <c r="BA47" s="62">
        <v>368.6</v>
      </c>
      <c r="BB47" s="62">
        <v>207.4</v>
      </c>
      <c r="BC47" s="62">
        <v>1969.7</v>
      </c>
      <c r="BD47" s="62">
        <v>127.7</v>
      </c>
      <c r="BE47" s="60">
        <v>0</v>
      </c>
      <c r="BF47" s="60">
        <v>0</v>
      </c>
      <c r="BG47" s="66">
        <v>0</v>
      </c>
      <c r="BH47" s="60">
        <v>11</v>
      </c>
      <c r="BI47" s="66">
        <v>11</v>
      </c>
      <c r="BJ47" s="66">
        <v>0</v>
      </c>
      <c r="BK47" s="60">
        <v>0</v>
      </c>
      <c r="BL47" s="66">
        <v>0</v>
      </c>
      <c r="BM47" s="66">
        <v>0</v>
      </c>
      <c r="BN47" s="60">
        <v>0</v>
      </c>
      <c r="BO47" s="60">
        <v>0</v>
      </c>
      <c r="BP47" s="60">
        <v>0</v>
      </c>
      <c r="BQ47" s="60">
        <v>625.5</v>
      </c>
      <c r="BR47" s="67"/>
    </row>
    <row r="48" spans="1:70" s="3" customFormat="1" x14ac:dyDescent="0.2">
      <c r="A48" s="29">
        <v>106</v>
      </c>
      <c r="B48" s="29">
        <v>110</v>
      </c>
      <c r="C48" s="29">
        <v>870128</v>
      </c>
      <c r="D48" s="55" t="s">
        <v>112</v>
      </c>
      <c r="E48" s="85" t="s">
        <v>237</v>
      </c>
      <c r="F48" s="63">
        <v>686501</v>
      </c>
      <c r="G48" s="113">
        <v>12122</v>
      </c>
      <c r="H48" s="113">
        <v>21883</v>
      </c>
      <c r="I48" s="87">
        <v>27360</v>
      </c>
      <c r="J48" s="87">
        <v>0</v>
      </c>
      <c r="K48" s="87">
        <v>0</v>
      </c>
      <c r="L48" s="87">
        <v>23830</v>
      </c>
      <c r="M48" s="87">
        <v>0</v>
      </c>
      <c r="N48" s="87">
        <v>0</v>
      </c>
      <c r="O48" s="87">
        <v>32474</v>
      </c>
      <c r="P48" s="87">
        <v>0</v>
      </c>
      <c r="Q48" s="87">
        <v>0</v>
      </c>
      <c r="R48" s="115">
        <v>166899.20000000001</v>
      </c>
      <c r="S48" s="113">
        <v>3544</v>
      </c>
      <c r="T48" s="115">
        <v>218781.2</v>
      </c>
      <c r="U48" s="113">
        <v>1343</v>
      </c>
      <c r="V48" s="115">
        <v>39963</v>
      </c>
      <c r="W48" s="63">
        <v>425643.4</v>
      </c>
      <c r="X48" s="63">
        <v>1579.3999999999999</v>
      </c>
      <c r="Y48" s="64">
        <v>2900</v>
      </c>
      <c r="Z48" s="64">
        <v>3410</v>
      </c>
      <c r="AA48" s="61">
        <v>1848.0819404455951</v>
      </c>
      <c r="AB48" s="61">
        <v>1561.9180595544049</v>
      </c>
      <c r="AC48" s="64">
        <v>22750</v>
      </c>
      <c r="AD48" s="61">
        <v>2900</v>
      </c>
      <c r="AE48" s="61">
        <v>3200</v>
      </c>
      <c r="AF48" s="61">
        <v>14850</v>
      </c>
      <c r="AG48" s="61">
        <v>1800</v>
      </c>
      <c r="AH48" s="64">
        <v>6750</v>
      </c>
      <c r="AI48" s="64">
        <v>935</v>
      </c>
      <c r="AJ48" s="61">
        <v>935</v>
      </c>
      <c r="AK48" s="64">
        <v>17</v>
      </c>
      <c r="AL48" s="61">
        <v>17</v>
      </c>
      <c r="AM48" s="61">
        <v>0</v>
      </c>
      <c r="AN48" s="64">
        <v>0</v>
      </c>
      <c r="AO48" s="61">
        <v>0</v>
      </c>
      <c r="AP48" s="61">
        <v>0</v>
      </c>
      <c r="AQ48" s="64">
        <v>0</v>
      </c>
      <c r="AR48" s="64">
        <v>1042997</v>
      </c>
      <c r="AS48" s="64">
        <v>2004</v>
      </c>
      <c r="AT48" s="64">
        <v>138</v>
      </c>
      <c r="AU48" s="63">
        <v>259278.2</v>
      </c>
      <c r="AV48" s="60">
        <v>6820.5</v>
      </c>
      <c r="AW48" s="60">
        <v>6838.7</v>
      </c>
      <c r="AX48" s="61">
        <v>5651</v>
      </c>
      <c r="AY48" s="61">
        <v>1187.7</v>
      </c>
      <c r="AZ48" s="60">
        <v>40836.400000000001</v>
      </c>
      <c r="BA48" s="62">
        <v>12574.4</v>
      </c>
      <c r="BB48" s="62">
        <v>6032</v>
      </c>
      <c r="BC48" s="62">
        <v>21185.300000000003</v>
      </c>
      <c r="BD48" s="62">
        <v>1044.7</v>
      </c>
      <c r="BE48" s="60">
        <v>14604</v>
      </c>
      <c r="BF48" s="60">
        <v>1273.2</v>
      </c>
      <c r="BG48" s="66">
        <v>1273.2</v>
      </c>
      <c r="BH48" s="60">
        <v>62.1</v>
      </c>
      <c r="BI48" s="66">
        <v>62.1</v>
      </c>
      <c r="BJ48" s="66">
        <v>0</v>
      </c>
      <c r="BK48" s="60">
        <v>0</v>
      </c>
      <c r="BL48" s="66">
        <v>0</v>
      </c>
      <c r="BM48" s="66">
        <v>0</v>
      </c>
      <c r="BN48" s="60">
        <v>0</v>
      </c>
      <c r="BO48" s="60">
        <v>182745.5</v>
      </c>
      <c r="BP48" s="60">
        <v>2861.4</v>
      </c>
      <c r="BQ48" s="60">
        <v>3236.4</v>
      </c>
      <c r="BR48" s="67"/>
    </row>
    <row r="49" spans="1:70" s="3" customFormat="1" x14ac:dyDescent="0.2">
      <c r="A49" s="29">
        <v>108</v>
      </c>
      <c r="B49" s="29">
        <v>126</v>
      </c>
      <c r="C49" s="29">
        <v>870081</v>
      </c>
      <c r="D49" s="55" t="s">
        <v>212</v>
      </c>
      <c r="E49" s="85" t="s">
        <v>237</v>
      </c>
      <c r="F49" s="63">
        <v>375672.60000000003</v>
      </c>
      <c r="G49" s="113">
        <v>13385</v>
      </c>
      <c r="H49" s="113">
        <v>7874</v>
      </c>
      <c r="I49" s="87">
        <v>107281</v>
      </c>
      <c r="J49" s="87">
        <v>0</v>
      </c>
      <c r="K49" s="87">
        <v>0</v>
      </c>
      <c r="L49" s="87">
        <v>5600</v>
      </c>
      <c r="M49" s="87">
        <v>0</v>
      </c>
      <c r="N49" s="87">
        <v>0</v>
      </c>
      <c r="O49" s="87">
        <v>48709</v>
      </c>
      <c r="P49" s="87">
        <v>0</v>
      </c>
      <c r="Q49" s="87">
        <v>0</v>
      </c>
      <c r="R49" s="115">
        <v>145518.80000000002</v>
      </c>
      <c r="S49" s="113">
        <v>1548</v>
      </c>
      <c r="T49" s="115">
        <v>113032.1</v>
      </c>
      <c r="U49" s="113">
        <v>1864</v>
      </c>
      <c r="V49" s="115">
        <v>52549.9</v>
      </c>
      <c r="W49" s="63">
        <v>311100.80000000005</v>
      </c>
      <c r="X49" s="63">
        <v>27033.699999999997</v>
      </c>
      <c r="Y49" s="64">
        <v>1200</v>
      </c>
      <c r="Z49" s="64">
        <v>5043</v>
      </c>
      <c r="AA49" s="61">
        <v>2580.5454918745531</v>
      </c>
      <c r="AB49" s="61">
        <v>2462.4545081254469</v>
      </c>
      <c r="AC49" s="64">
        <v>10238</v>
      </c>
      <c r="AD49" s="61">
        <v>1050</v>
      </c>
      <c r="AE49" s="61">
        <v>1400</v>
      </c>
      <c r="AF49" s="61">
        <v>6138</v>
      </c>
      <c r="AG49" s="61">
        <v>1650</v>
      </c>
      <c r="AH49" s="64">
        <v>0</v>
      </c>
      <c r="AI49" s="64">
        <v>0</v>
      </c>
      <c r="AJ49" s="61">
        <v>0</v>
      </c>
      <c r="AK49" s="64">
        <v>12</v>
      </c>
      <c r="AL49" s="61">
        <v>12</v>
      </c>
      <c r="AM49" s="61">
        <v>0</v>
      </c>
      <c r="AN49" s="64">
        <v>0</v>
      </c>
      <c r="AO49" s="61">
        <v>0</v>
      </c>
      <c r="AP49" s="61">
        <v>0</v>
      </c>
      <c r="AQ49" s="64">
        <v>0</v>
      </c>
      <c r="AR49" s="64">
        <v>0</v>
      </c>
      <c r="AS49" s="64">
        <v>1432</v>
      </c>
      <c r="AT49" s="64">
        <v>115</v>
      </c>
      <c r="AU49" s="63">
        <v>37538.1</v>
      </c>
      <c r="AV49" s="60">
        <v>2822.3</v>
      </c>
      <c r="AW49" s="60">
        <v>9764.5</v>
      </c>
      <c r="AX49" s="61">
        <v>7892.4</v>
      </c>
      <c r="AY49" s="61">
        <v>1872.1</v>
      </c>
      <c r="AZ49" s="60">
        <v>19726.400000000001</v>
      </c>
      <c r="BA49" s="62">
        <v>4552.8</v>
      </c>
      <c r="BB49" s="62">
        <v>2639</v>
      </c>
      <c r="BC49" s="62">
        <v>11561.6</v>
      </c>
      <c r="BD49" s="62">
        <v>973</v>
      </c>
      <c r="BE49" s="60">
        <v>0</v>
      </c>
      <c r="BF49" s="60">
        <v>0</v>
      </c>
      <c r="BG49" s="66">
        <v>0</v>
      </c>
      <c r="BH49" s="60">
        <v>43.9</v>
      </c>
      <c r="BI49" s="66">
        <v>43.9</v>
      </c>
      <c r="BJ49" s="66">
        <v>0</v>
      </c>
      <c r="BK49" s="60">
        <v>0</v>
      </c>
      <c r="BL49" s="66">
        <v>0</v>
      </c>
      <c r="BM49" s="66">
        <v>0</v>
      </c>
      <c r="BN49" s="60">
        <v>0</v>
      </c>
      <c r="BO49" s="60">
        <v>0</v>
      </c>
      <c r="BP49" s="60">
        <v>2053.3000000000002</v>
      </c>
      <c r="BQ49" s="60">
        <v>3127.7</v>
      </c>
      <c r="BR49" s="67"/>
    </row>
    <row r="50" spans="1:70" s="3" customFormat="1" x14ac:dyDescent="0.2">
      <c r="A50" s="29">
        <v>110</v>
      </c>
      <c r="B50" s="29">
        <v>153</v>
      </c>
      <c r="C50" s="29">
        <v>870040</v>
      </c>
      <c r="D50" s="55" t="s">
        <v>115</v>
      </c>
      <c r="E50" s="85" t="s">
        <v>237</v>
      </c>
      <c r="F50" s="63">
        <v>262961.39999999997</v>
      </c>
      <c r="G50" s="113">
        <v>3718</v>
      </c>
      <c r="H50" s="113">
        <v>5501</v>
      </c>
      <c r="I50" s="87">
        <v>36236</v>
      </c>
      <c r="J50" s="87">
        <v>3007</v>
      </c>
      <c r="K50" s="87">
        <v>12028</v>
      </c>
      <c r="L50" s="87">
        <v>7119</v>
      </c>
      <c r="M50" s="87">
        <v>283</v>
      </c>
      <c r="N50" s="87">
        <v>2547</v>
      </c>
      <c r="O50" s="87">
        <v>19015</v>
      </c>
      <c r="P50" s="87">
        <v>159</v>
      </c>
      <c r="Q50" s="87">
        <v>667.80000000000007</v>
      </c>
      <c r="R50" s="115">
        <v>67036.2</v>
      </c>
      <c r="S50" s="113">
        <v>2656</v>
      </c>
      <c r="T50" s="115">
        <v>139876.9</v>
      </c>
      <c r="U50" s="113">
        <v>1152</v>
      </c>
      <c r="V50" s="115">
        <v>32491.399999999998</v>
      </c>
      <c r="W50" s="63">
        <v>239404.49999999997</v>
      </c>
      <c r="X50" s="63">
        <v>0</v>
      </c>
      <c r="Y50" s="64">
        <v>800</v>
      </c>
      <c r="Z50" s="64">
        <v>1833</v>
      </c>
      <c r="AA50" s="61">
        <v>937.70808776641991</v>
      </c>
      <c r="AB50" s="61">
        <v>895.29191223358009</v>
      </c>
      <c r="AC50" s="64">
        <v>7156</v>
      </c>
      <c r="AD50" s="61">
        <v>750</v>
      </c>
      <c r="AE50" s="61">
        <v>950</v>
      </c>
      <c r="AF50" s="61">
        <v>4256</v>
      </c>
      <c r="AG50" s="61">
        <v>1200</v>
      </c>
      <c r="AH50" s="64">
        <v>0</v>
      </c>
      <c r="AI50" s="64">
        <v>0</v>
      </c>
      <c r="AJ50" s="61">
        <v>0</v>
      </c>
      <c r="AK50" s="64">
        <v>4</v>
      </c>
      <c r="AL50" s="61">
        <v>4</v>
      </c>
      <c r="AM50" s="61">
        <v>0</v>
      </c>
      <c r="AN50" s="64">
        <v>0</v>
      </c>
      <c r="AO50" s="61">
        <v>0</v>
      </c>
      <c r="AP50" s="61">
        <v>0</v>
      </c>
      <c r="AQ50" s="64">
        <v>0</v>
      </c>
      <c r="AR50" s="64">
        <v>0</v>
      </c>
      <c r="AS50" s="64">
        <v>1823</v>
      </c>
      <c r="AT50" s="64">
        <v>70</v>
      </c>
      <c r="AU50" s="63">
        <v>23556.899999999998</v>
      </c>
      <c r="AV50" s="60">
        <v>1881.5</v>
      </c>
      <c r="AW50" s="60">
        <v>3548.9</v>
      </c>
      <c r="AX50" s="61">
        <v>2868.3</v>
      </c>
      <c r="AY50" s="61">
        <v>680.6</v>
      </c>
      <c r="AZ50" s="60">
        <v>14205.2</v>
      </c>
      <c r="BA50" s="62">
        <v>3251.8</v>
      </c>
      <c r="BB50" s="62">
        <v>1790.8</v>
      </c>
      <c r="BC50" s="62">
        <v>8313.5</v>
      </c>
      <c r="BD50" s="62">
        <v>849.09999999999991</v>
      </c>
      <c r="BE50" s="60">
        <v>0</v>
      </c>
      <c r="BF50" s="60">
        <v>0</v>
      </c>
      <c r="BG50" s="66">
        <v>0</v>
      </c>
      <c r="BH50" s="60">
        <v>14.7</v>
      </c>
      <c r="BI50" s="66">
        <v>14.7</v>
      </c>
      <c r="BJ50" s="66">
        <v>0</v>
      </c>
      <c r="BK50" s="60">
        <v>0</v>
      </c>
      <c r="BL50" s="66">
        <v>0</v>
      </c>
      <c r="BM50" s="66">
        <v>0</v>
      </c>
      <c r="BN50" s="60">
        <v>0</v>
      </c>
      <c r="BO50" s="60">
        <v>0</v>
      </c>
      <c r="BP50" s="60">
        <v>2002.8</v>
      </c>
      <c r="BQ50" s="60">
        <v>1903.8</v>
      </c>
      <c r="BR50" s="67"/>
    </row>
  </sheetData>
  <autoFilter ref="A11:BR50" xr:uid="{00000000-0009-0000-0000-000004000000}"/>
  <mergeCells count="97">
    <mergeCell ref="G4:BQ4"/>
    <mergeCell ref="Y5:BQ5"/>
    <mergeCell ref="AK7:AK10"/>
    <mergeCell ref="AL7:AM7"/>
    <mergeCell ref="BF7:BF10"/>
    <mergeCell ref="BH7:BH10"/>
    <mergeCell ref="BI7:BJ7"/>
    <mergeCell ref="AI6:AJ6"/>
    <mergeCell ref="AK6:AM6"/>
    <mergeCell ref="AI7:AI10"/>
    <mergeCell ref="BC8:BC10"/>
    <mergeCell ref="BF6:BG6"/>
    <mergeCell ref="BG8:BG10"/>
    <mergeCell ref="BK6:BK10"/>
    <mergeCell ref="AM8:AM10"/>
    <mergeCell ref="J8:K8"/>
    <mergeCell ref="G6:Q6"/>
    <mergeCell ref="AN6:AN10"/>
    <mergeCell ref="AO6:AP6"/>
    <mergeCell ref="G7:G10"/>
    <mergeCell ref="H7:H10"/>
    <mergeCell ref="AD8:AD10"/>
    <mergeCell ref="AE8:AE10"/>
    <mergeCell ref="AF8:AF10"/>
    <mergeCell ref="AJ8:AJ10"/>
    <mergeCell ref="AL8:AL10"/>
    <mergeCell ref="AS6:AS10"/>
    <mergeCell ref="AT6:AT10"/>
    <mergeCell ref="AU6:AU10"/>
    <mergeCell ref="AO7:AO10"/>
    <mergeCell ref="AP7:AP10"/>
    <mergeCell ref="AQ7:AQ10"/>
    <mergeCell ref="AR7:AR10"/>
    <mergeCell ref="AQ6:AR6"/>
    <mergeCell ref="AV6:AV10"/>
    <mergeCell ref="AW6:AY6"/>
    <mergeCell ref="BE6:BE10"/>
    <mergeCell ref="AW7:AW10"/>
    <mergeCell ref="AX7:AY7"/>
    <mergeCell ref="AZ7:AZ10"/>
    <mergeCell ref="AZ6:BD6"/>
    <mergeCell ref="BD8:BD10"/>
    <mergeCell ref="BA7:BD7"/>
    <mergeCell ref="AX8:AX10"/>
    <mergeCell ref="AY8:AY10"/>
    <mergeCell ref="BA8:BA10"/>
    <mergeCell ref="BB8:BB10"/>
    <mergeCell ref="BL6:BM6"/>
    <mergeCell ref="BN6:BO6"/>
    <mergeCell ref="BP6:BP10"/>
    <mergeCell ref="BQ6:BQ10"/>
    <mergeCell ref="BN7:BN10"/>
    <mergeCell ref="BO7:BO10"/>
    <mergeCell ref="BM7:BM10"/>
    <mergeCell ref="BL7:BL10"/>
    <mergeCell ref="BI8:BI10"/>
    <mergeCell ref="BJ8:BJ10"/>
    <mergeCell ref="BH6:BJ6"/>
    <mergeCell ref="AA7:AB7"/>
    <mergeCell ref="M8:N8"/>
    <mergeCell ref="AH6:AH10"/>
    <mergeCell ref="AC7:AC10"/>
    <mergeCell ref="AB8:AB10"/>
    <mergeCell ref="P9:P10"/>
    <mergeCell ref="Q9:Q10"/>
    <mergeCell ref="X5:X9"/>
    <mergeCell ref="P8:Q8"/>
    <mergeCell ref="AA8:AA10"/>
    <mergeCell ref="Z6:AB6"/>
    <mergeCell ref="R6:R10"/>
    <mergeCell ref="S6:S9"/>
    <mergeCell ref="G5:W5"/>
    <mergeCell ref="Y6:Y10"/>
    <mergeCell ref="A4:A10"/>
    <mergeCell ref="AG8:AG10"/>
    <mergeCell ref="AC6:AG6"/>
    <mergeCell ref="AD7:AG7"/>
    <mergeCell ref="B4:B10"/>
    <mergeCell ref="C4:C10"/>
    <mergeCell ref="D4:D10"/>
    <mergeCell ref="F4:F10"/>
    <mergeCell ref="U6:U9"/>
    <mergeCell ref="V6:V10"/>
    <mergeCell ref="W6:W10"/>
    <mergeCell ref="I7:I10"/>
    <mergeCell ref="J7:K7"/>
    <mergeCell ref="E4:E10"/>
    <mergeCell ref="P7:Q7"/>
    <mergeCell ref="Z7:Z10"/>
    <mergeCell ref="L7:L10"/>
    <mergeCell ref="M7:N7"/>
    <mergeCell ref="T6:T10"/>
    <mergeCell ref="J9:J10"/>
    <mergeCell ref="K9:K10"/>
    <mergeCell ref="M9:M10"/>
    <mergeCell ref="N9:N10"/>
    <mergeCell ref="O7:O10"/>
  </mergeCells>
  <pageMargins left="0.70866141732283472" right="0.70866141732283472" top="0.74803149606299213" bottom="0.74803149606299213" header="0.31496062992125984" footer="0.31496062992125984"/>
  <pageSetup paperSize="9" scale="27" fitToWidth="2" fitToHeight="0" orientation="landscape" r:id="rId1"/>
  <colBreaks count="2" manualBreakCount="2">
    <brk id="24" max="1048575" man="1"/>
    <brk id="4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BR14"/>
  <sheetViews>
    <sheetView view="pageBreakPreview" topLeftCell="C1" zoomScale="70" zoomScaleNormal="75" zoomScaleSheetLayoutView="70" workbookViewId="0">
      <selection activeCell="D16" sqref="D16"/>
    </sheetView>
  </sheetViews>
  <sheetFormatPr defaultRowHeight="12.75" x14ac:dyDescent="0.2"/>
  <cols>
    <col min="1" max="2" width="12" hidden="1" customWidth="1"/>
    <col min="3" max="3" width="16.6640625" customWidth="1"/>
    <col min="4" max="4" width="82.33203125" style="2" customWidth="1"/>
    <col min="5" max="5" width="16" style="2" hidden="1" customWidth="1"/>
    <col min="6" max="6" width="21.6640625" customWidth="1"/>
    <col min="7" max="14" width="18.1640625" customWidth="1"/>
    <col min="15" max="17" width="18.1640625" style="2" customWidth="1"/>
    <col min="18" max="18" width="26.5" customWidth="1"/>
    <col min="19" max="19" width="18.1640625" customWidth="1"/>
    <col min="20" max="20" width="26.5" customWidth="1"/>
    <col min="21" max="21" width="18.1640625" customWidth="1"/>
    <col min="22" max="22" width="26.5" customWidth="1"/>
    <col min="23" max="23" width="30.1640625" customWidth="1"/>
    <col min="24" max="24" width="38" customWidth="1"/>
    <col min="25" max="25" width="18.33203125" style="2" customWidth="1"/>
    <col min="26" max="26" width="18.33203125" customWidth="1"/>
    <col min="27" max="28" width="18.33203125" style="2" customWidth="1"/>
    <col min="29" max="29" width="18.33203125" customWidth="1"/>
    <col min="30" max="33" width="18.33203125" style="2" customWidth="1"/>
    <col min="34" max="36" width="18.33203125" customWidth="1"/>
    <col min="37" max="38" width="18.33203125" style="2" customWidth="1"/>
    <col min="39" max="43" width="18.33203125" customWidth="1"/>
    <col min="44" max="44" width="29.5" customWidth="1"/>
    <col min="45" max="45" width="26.6640625" customWidth="1"/>
    <col min="46" max="46" width="18.33203125" customWidth="1"/>
    <col min="47" max="47" width="21.6640625" customWidth="1"/>
    <col min="48" max="66" width="18.33203125" customWidth="1"/>
    <col min="67" max="67" width="26.6640625" customWidth="1"/>
    <col min="68" max="69" width="18.33203125" customWidth="1"/>
  </cols>
  <sheetData>
    <row r="1" spans="1:70" x14ac:dyDescent="0.2">
      <c r="D1"/>
      <c r="E1"/>
      <c r="O1"/>
      <c r="P1"/>
      <c r="Q1"/>
      <c r="Y1"/>
      <c r="AA1"/>
      <c r="AB1"/>
      <c r="AD1"/>
      <c r="AE1"/>
      <c r="AF1"/>
      <c r="AG1"/>
      <c r="AK1"/>
      <c r="AL1"/>
    </row>
    <row r="2" spans="1:70" x14ac:dyDescent="0.2">
      <c r="D2"/>
      <c r="E2"/>
      <c r="O2"/>
      <c r="P2"/>
      <c r="Q2"/>
      <c r="Y2"/>
      <c r="AA2"/>
      <c r="AB2"/>
      <c r="AD2"/>
      <c r="AE2"/>
      <c r="AF2"/>
      <c r="AG2"/>
      <c r="AK2"/>
      <c r="AL2"/>
    </row>
    <row r="3" spans="1:70" x14ac:dyDescent="0.2">
      <c r="D3"/>
      <c r="E3"/>
      <c r="O3"/>
      <c r="P3"/>
      <c r="Q3"/>
      <c r="Y3"/>
      <c r="AA3"/>
      <c r="AB3"/>
      <c r="AD3"/>
      <c r="AE3"/>
      <c r="AF3"/>
      <c r="AG3"/>
      <c r="AK3"/>
      <c r="AL3"/>
    </row>
    <row r="4" spans="1:70" s="1" customFormat="1" ht="18" customHeight="1" x14ac:dyDescent="0.2">
      <c r="A4" s="259" t="s">
        <v>7</v>
      </c>
      <c r="B4" s="259" t="s">
        <v>214</v>
      </c>
      <c r="C4" s="187" t="s">
        <v>0</v>
      </c>
      <c r="D4" s="187" t="s">
        <v>1</v>
      </c>
      <c r="E4" s="181" t="s">
        <v>235</v>
      </c>
      <c r="F4" s="265" t="s">
        <v>260</v>
      </c>
      <c r="G4" s="204" t="s">
        <v>174</v>
      </c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</row>
    <row r="5" spans="1:70" s="1" customFormat="1" ht="75" customHeight="1" x14ac:dyDescent="0.2">
      <c r="A5" s="260"/>
      <c r="B5" s="260"/>
      <c r="C5" s="187"/>
      <c r="D5" s="187"/>
      <c r="E5" s="181"/>
      <c r="F5" s="266"/>
      <c r="G5" s="253" t="s">
        <v>216</v>
      </c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5"/>
      <c r="S5" s="253" t="s">
        <v>217</v>
      </c>
      <c r="T5" s="254"/>
      <c r="U5" s="254"/>
      <c r="V5" s="254"/>
      <c r="W5" s="255"/>
      <c r="X5" s="274" t="s">
        <v>169</v>
      </c>
      <c r="Y5" s="291" t="s">
        <v>204</v>
      </c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N5" s="292"/>
      <c r="AO5" s="292"/>
      <c r="AP5" s="292"/>
      <c r="AQ5" s="292"/>
      <c r="AR5" s="292"/>
      <c r="AS5" s="292"/>
      <c r="AT5" s="292"/>
      <c r="AU5" s="292"/>
      <c r="AV5" s="292"/>
      <c r="AW5" s="292"/>
      <c r="AX5" s="292"/>
      <c r="AY5" s="292"/>
      <c r="AZ5" s="292"/>
      <c r="BA5" s="292"/>
      <c r="BB5" s="292"/>
      <c r="BC5" s="292"/>
      <c r="BD5" s="292"/>
      <c r="BE5" s="292"/>
      <c r="BF5" s="292"/>
      <c r="BG5" s="292"/>
      <c r="BH5" s="292"/>
      <c r="BI5" s="292"/>
      <c r="BJ5" s="292"/>
      <c r="BK5" s="292"/>
      <c r="BL5" s="292"/>
      <c r="BM5" s="292"/>
      <c r="BN5" s="292"/>
      <c r="BO5" s="292"/>
      <c r="BP5" s="292"/>
      <c r="BQ5" s="293"/>
    </row>
    <row r="6" spans="1:70" s="1" customFormat="1" ht="41.25" customHeight="1" x14ac:dyDescent="0.2">
      <c r="A6" s="260"/>
      <c r="B6" s="260"/>
      <c r="C6" s="187"/>
      <c r="D6" s="187"/>
      <c r="E6" s="181"/>
      <c r="F6" s="266"/>
      <c r="G6" s="300" t="s">
        <v>247</v>
      </c>
      <c r="H6" s="300" t="s">
        <v>248</v>
      </c>
      <c r="I6" s="303" t="s">
        <v>253</v>
      </c>
      <c r="J6" s="303"/>
      <c r="K6" s="303"/>
      <c r="L6" s="303"/>
      <c r="M6" s="303"/>
      <c r="N6" s="303"/>
      <c r="O6" s="303"/>
      <c r="P6" s="303"/>
      <c r="Q6" s="303"/>
      <c r="R6" s="294" t="s">
        <v>175</v>
      </c>
      <c r="S6" s="268" t="s">
        <v>251</v>
      </c>
      <c r="T6" s="252" t="s">
        <v>176</v>
      </c>
      <c r="U6" s="268" t="s">
        <v>252</v>
      </c>
      <c r="V6" s="252" t="s">
        <v>177</v>
      </c>
      <c r="W6" s="271" t="s">
        <v>178</v>
      </c>
      <c r="X6" s="275"/>
      <c r="Y6" s="278" t="s">
        <v>249</v>
      </c>
      <c r="Z6" s="262" t="s">
        <v>131</v>
      </c>
      <c r="AA6" s="263"/>
      <c r="AB6" s="264"/>
      <c r="AC6" s="262" t="s">
        <v>134</v>
      </c>
      <c r="AD6" s="263"/>
      <c r="AE6" s="263"/>
      <c r="AF6" s="263"/>
      <c r="AG6" s="264"/>
      <c r="AH6" s="190" t="s">
        <v>139</v>
      </c>
      <c r="AI6" s="190" t="s">
        <v>140</v>
      </c>
      <c r="AJ6" s="190"/>
      <c r="AK6" s="262" t="s">
        <v>142</v>
      </c>
      <c r="AL6" s="263"/>
      <c r="AM6" s="264"/>
      <c r="AN6" s="285" t="s">
        <v>161</v>
      </c>
      <c r="AO6" s="262" t="s">
        <v>4</v>
      </c>
      <c r="AP6" s="264"/>
      <c r="AQ6" s="190" t="s">
        <v>156</v>
      </c>
      <c r="AR6" s="190"/>
      <c r="AS6" s="278" t="s">
        <v>207</v>
      </c>
      <c r="AT6" s="278" t="s">
        <v>6</v>
      </c>
      <c r="AU6" s="297" t="s">
        <v>3</v>
      </c>
      <c r="AV6" s="221" t="s">
        <v>249</v>
      </c>
      <c r="AW6" s="211" t="s">
        <v>131</v>
      </c>
      <c r="AX6" s="212"/>
      <c r="AY6" s="213"/>
      <c r="AZ6" s="211" t="s">
        <v>134</v>
      </c>
      <c r="BA6" s="212"/>
      <c r="BB6" s="212"/>
      <c r="BC6" s="212"/>
      <c r="BD6" s="213"/>
      <c r="BE6" s="224" t="s">
        <v>139</v>
      </c>
      <c r="BF6" s="224" t="s">
        <v>140</v>
      </c>
      <c r="BG6" s="224"/>
      <c r="BH6" s="224" t="s">
        <v>142</v>
      </c>
      <c r="BI6" s="224"/>
      <c r="BJ6" s="224"/>
      <c r="BK6" s="224" t="s">
        <v>161</v>
      </c>
      <c r="BL6" s="211" t="s">
        <v>4</v>
      </c>
      <c r="BM6" s="213"/>
      <c r="BN6" s="211" t="s">
        <v>156</v>
      </c>
      <c r="BO6" s="212"/>
      <c r="BP6" s="221" t="s">
        <v>207</v>
      </c>
      <c r="BQ6" s="221" t="s">
        <v>6</v>
      </c>
    </row>
    <row r="7" spans="1:70" s="1" customFormat="1" ht="18" customHeight="1" x14ac:dyDescent="0.2">
      <c r="A7" s="260"/>
      <c r="B7" s="260"/>
      <c r="C7" s="187"/>
      <c r="D7" s="187"/>
      <c r="E7" s="181"/>
      <c r="F7" s="266"/>
      <c r="G7" s="301"/>
      <c r="H7" s="301"/>
      <c r="I7" s="210" t="s">
        <v>124</v>
      </c>
      <c r="J7" s="210" t="s">
        <v>4</v>
      </c>
      <c r="K7" s="210"/>
      <c r="L7" s="210" t="s">
        <v>170</v>
      </c>
      <c r="M7" s="210" t="s">
        <v>4</v>
      </c>
      <c r="N7" s="210"/>
      <c r="O7" s="210" t="s">
        <v>171</v>
      </c>
      <c r="P7" s="249" t="s">
        <v>4</v>
      </c>
      <c r="Q7" s="250"/>
      <c r="R7" s="295"/>
      <c r="S7" s="269"/>
      <c r="T7" s="252"/>
      <c r="U7" s="269"/>
      <c r="V7" s="252"/>
      <c r="W7" s="266"/>
      <c r="X7" s="275"/>
      <c r="Y7" s="257"/>
      <c r="Z7" s="251" t="s">
        <v>3</v>
      </c>
      <c r="AA7" s="272" t="s">
        <v>4</v>
      </c>
      <c r="AB7" s="273"/>
      <c r="AC7" s="251" t="s">
        <v>3</v>
      </c>
      <c r="AD7" s="262" t="s">
        <v>135</v>
      </c>
      <c r="AE7" s="263"/>
      <c r="AF7" s="263"/>
      <c r="AG7" s="264"/>
      <c r="AH7" s="190"/>
      <c r="AI7" s="251" t="s">
        <v>3</v>
      </c>
      <c r="AJ7" s="54" t="s">
        <v>4</v>
      </c>
      <c r="AK7" s="251" t="s">
        <v>3</v>
      </c>
      <c r="AL7" s="190" t="s">
        <v>4</v>
      </c>
      <c r="AM7" s="190"/>
      <c r="AN7" s="286"/>
      <c r="AO7" s="279" t="s">
        <v>162</v>
      </c>
      <c r="AP7" s="279" t="s">
        <v>163</v>
      </c>
      <c r="AQ7" s="190" t="s">
        <v>147</v>
      </c>
      <c r="AR7" s="190" t="s">
        <v>155</v>
      </c>
      <c r="AS7" s="257"/>
      <c r="AT7" s="257"/>
      <c r="AU7" s="298"/>
      <c r="AV7" s="222"/>
      <c r="AW7" s="204" t="s">
        <v>3</v>
      </c>
      <c r="AX7" s="237" t="s">
        <v>4</v>
      </c>
      <c r="AY7" s="238"/>
      <c r="AZ7" s="204" t="s">
        <v>3</v>
      </c>
      <c r="BA7" s="217" t="s">
        <v>135</v>
      </c>
      <c r="BB7" s="218"/>
      <c r="BC7" s="218"/>
      <c r="BD7" s="219"/>
      <c r="BE7" s="224"/>
      <c r="BF7" s="204" t="s">
        <v>3</v>
      </c>
      <c r="BG7" s="53" t="s">
        <v>4</v>
      </c>
      <c r="BH7" s="204" t="s">
        <v>3</v>
      </c>
      <c r="BI7" s="207" t="s">
        <v>4</v>
      </c>
      <c r="BJ7" s="207"/>
      <c r="BK7" s="224"/>
      <c r="BL7" s="237" t="s">
        <v>162</v>
      </c>
      <c r="BM7" s="237" t="s">
        <v>163</v>
      </c>
      <c r="BN7" s="224" t="s">
        <v>147</v>
      </c>
      <c r="BO7" s="221" t="s">
        <v>155</v>
      </c>
      <c r="BP7" s="222"/>
      <c r="BQ7" s="222"/>
    </row>
    <row r="8" spans="1:70" s="1" customFormat="1" ht="22.5" customHeight="1" x14ac:dyDescent="0.2">
      <c r="A8" s="260"/>
      <c r="B8" s="260"/>
      <c r="C8" s="187"/>
      <c r="D8" s="187"/>
      <c r="E8" s="181"/>
      <c r="F8" s="266"/>
      <c r="G8" s="301"/>
      <c r="H8" s="301"/>
      <c r="I8" s="210"/>
      <c r="J8" s="210" t="s">
        <v>125</v>
      </c>
      <c r="K8" s="210"/>
      <c r="L8" s="210"/>
      <c r="M8" s="210" t="s">
        <v>125</v>
      </c>
      <c r="N8" s="210"/>
      <c r="O8" s="210"/>
      <c r="P8" s="210" t="s">
        <v>125</v>
      </c>
      <c r="Q8" s="210"/>
      <c r="R8" s="295"/>
      <c r="S8" s="269"/>
      <c r="T8" s="252"/>
      <c r="U8" s="269"/>
      <c r="V8" s="252"/>
      <c r="W8" s="266"/>
      <c r="X8" s="275"/>
      <c r="Y8" s="257"/>
      <c r="Z8" s="251"/>
      <c r="AA8" s="243" t="s">
        <v>132</v>
      </c>
      <c r="AB8" s="243" t="s">
        <v>133</v>
      </c>
      <c r="AC8" s="251"/>
      <c r="AD8" s="243" t="s">
        <v>136</v>
      </c>
      <c r="AE8" s="243" t="s">
        <v>137</v>
      </c>
      <c r="AF8" s="243" t="s">
        <v>138</v>
      </c>
      <c r="AG8" s="243" t="s">
        <v>215</v>
      </c>
      <c r="AH8" s="190"/>
      <c r="AI8" s="251"/>
      <c r="AJ8" s="243" t="s">
        <v>141</v>
      </c>
      <c r="AK8" s="251"/>
      <c r="AL8" s="243" t="s">
        <v>143</v>
      </c>
      <c r="AM8" s="243" t="s">
        <v>144</v>
      </c>
      <c r="AN8" s="286"/>
      <c r="AO8" s="280"/>
      <c r="AP8" s="280"/>
      <c r="AQ8" s="190"/>
      <c r="AR8" s="190"/>
      <c r="AS8" s="257"/>
      <c r="AT8" s="257"/>
      <c r="AU8" s="298"/>
      <c r="AV8" s="222"/>
      <c r="AW8" s="204"/>
      <c r="AX8" s="214" t="s">
        <v>132</v>
      </c>
      <c r="AY8" s="214" t="s">
        <v>133</v>
      </c>
      <c r="AZ8" s="204"/>
      <c r="BA8" s="214" t="s">
        <v>136</v>
      </c>
      <c r="BB8" s="214" t="s">
        <v>137</v>
      </c>
      <c r="BC8" s="214" t="s">
        <v>138</v>
      </c>
      <c r="BD8" s="214" t="s">
        <v>215</v>
      </c>
      <c r="BE8" s="224"/>
      <c r="BF8" s="204"/>
      <c r="BG8" s="214" t="s">
        <v>141</v>
      </c>
      <c r="BH8" s="204"/>
      <c r="BI8" s="207" t="s">
        <v>143</v>
      </c>
      <c r="BJ8" s="207" t="s">
        <v>144</v>
      </c>
      <c r="BK8" s="224"/>
      <c r="BL8" s="277"/>
      <c r="BM8" s="277"/>
      <c r="BN8" s="224"/>
      <c r="BO8" s="222"/>
      <c r="BP8" s="222"/>
      <c r="BQ8" s="222"/>
    </row>
    <row r="9" spans="1:70" s="1" customFormat="1" ht="22.5" customHeight="1" x14ac:dyDescent="0.2">
      <c r="A9" s="260"/>
      <c r="B9" s="260"/>
      <c r="C9" s="187"/>
      <c r="D9" s="187"/>
      <c r="E9" s="181"/>
      <c r="F9" s="266"/>
      <c r="G9" s="301"/>
      <c r="H9" s="301"/>
      <c r="I9" s="210"/>
      <c r="J9" s="210" t="s">
        <v>126</v>
      </c>
      <c r="K9" s="210" t="s">
        <v>127</v>
      </c>
      <c r="L9" s="210"/>
      <c r="M9" s="210" t="s">
        <v>126</v>
      </c>
      <c r="N9" s="210" t="s">
        <v>127</v>
      </c>
      <c r="O9" s="210"/>
      <c r="P9" s="210" t="s">
        <v>146</v>
      </c>
      <c r="Q9" s="210" t="s">
        <v>127</v>
      </c>
      <c r="R9" s="295"/>
      <c r="S9" s="270"/>
      <c r="T9" s="252"/>
      <c r="U9" s="270"/>
      <c r="V9" s="252"/>
      <c r="W9" s="266"/>
      <c r="X9" s="276"/>
      <c r="Y9" s="257"/>
      <c r="Z9" s="251"/>
      <c r="AA9" s="244"/>
      <c r="AB9" s="244"/>
      <c r="AC9" s="251"/>
      <c r="AD9" s="244"/>
      <c r="AE9" s="244"/>
      <c r="AF9" s="244"/>
      <c r="AG9" s="244"/>
      <c r="AH9" s="190"/>
      <c r="AI9" s="251"/>
      <c r="AJ9" s="244"/>
      <c r="AK9" s="251"/>
      <c r="AL9" s="244"/>
      <c r="AM9" s="244"/>
      <c r="AN9" s="286"/>
      <c r="AO9" s="280"/>
      <c r="AP9" s="280"/>
      <c r="AQ9" s="190"/>
      <c r="AR9" s="190"/>
      <c r="AS9" s="257"/>
      <c r="AT9" s="257"/>
      <c r="AU9" s="298"/>
      <c r="AV9" s="222"/>
      <c r="AW9" s="204"/>
      <c r="AX9" s="215"/>
      <c r="AY9" s="215"/>
      <c r="AZ9" s="204"/>
      <c r="BA9" s="215"/>
      <c r="BB9" s="215"/>
      <c r="BC9" s="215"/>
      <c r="BD9" s="215"/>
      <c r="BE9" s="224"/>
      <c r="BF9" s="204"/>
      <c r="BG9" s="215"/>
      <c r="BH9" s="204"/>
      <c r="BI9" s="207"/>
      <c r="BJ9" s="207"/>
      <c r="BK9" s="224"/>
      <c r="BL9" s="277"/>
      <c r="BM9" s="277"/>
      <c r="BN9" s="224"/>
      <c r="BO9" s="222"/>
      <c r="BP9" s="222"/>
      <c r="BQ9" s="222"/>
    </row>
    <row r="10" spans="1:70" s="1" customFormat="1" ht="72" customHeight="1" x14ac:dyDescent="0.2">
      <c r="A10" s="261"/>
      <c r="B10" s="261"/>
      <c r="C10" s="187"/>
      <c r="D10" s="187"/>
      <c r="E10" s="181"/>
      <c r="F10" s="267"/>
      <c r="G10" s="302"/>
      <c r="H10" s="302"/>
      <c r="I10" s="210"/>
      <c r="J10" s="210"/>
      <c r="K10" s="210"/>
      <c r="L10" s="210"/>
      <c r="M10" s="210"/>
      <c r="N10" s="210"/>
      <c r="O10" s="210"/>
      <c r="P10" s="210"/>
      <c r="Q10" s="210"/>
      <c r="R10" s="296"/>
      <c r="S10" s="112" t="s">
        <v>179</v>
      </c>
      <c r="T10" s="252"/>
      <c r="U10" s="112" t="s">
        <v>180</v>
      </c>
      <c r="V10" s="252"/>
      <c r="W10" s="267"/>
      <c r="X10" s="110" t="s">
        <v>197</v>
      </c>
      <c r="Y10" s="258"/>
      <c r="Z10" s="251"/>
      <c r="AA10" s="245"/>
      <c r="AB10" s="245"/>
      <c r="AC10" s="251"/>
      <c r="AD10" s="245"/>
      <c r="AE10" s="245"/>
      <c r="AF10" s="245"/>
      <c r="AG10" s="245"/>
      <c r="AH10" s="190"/>
      <c r="AI10" s="251"/>
      <c r="AJ10" s="245"/>
      <c r="AK10" s="251"/>
      <c r="AL10" s="245"/>
      <c r="AM10" s="245"/>
      <c r="AN10" s="287"/>
      <c r="AO10" s="281"/>
      <c r="AP10" s="281"/>
      <c r="AQ10" s="190"/>
      <c r="AR10" s="190"/>
      <c r="AS10" s="258"/>
      <c r="AT10" s="258"/>
      <c r="AU10" s="299"/>
      <c r="AV10" s="223"/>
      <c r="AW10" s="204"/>
      <c r="AX10" s="216"/>
      <c r="AY10" s="216"/>
      <c r="AZ10" s="204"/>
      <c r="BA10" s="216"/>
      <c r="BB10" s="216"/>
      <c r="BC10" s="216"/>
      <c r="BD10" s="216"/>
      <c r="BE10" s="224"/>
      <c r="BF10" s="204"/>
      <c r="BG10" s="216"/>
      <c r="BH10" s="204"/>
      <c r="BI10" s="207"/>
      <c r="BJ10" s="207"/>
      <c r="BK10" s="224"/>
      <c r="BL10" s="246"/>
      <c r="BM10" s="246"/>
      <c r="BN10" s="224"/>
      <c r="BO10" s="223"/>
      <c r="BP10" s="223"/>
      <c r="BQ10" s="223"/>
    </row>
    <row r="11" spans="1:70" s="119" customFormat="1" ht="47.25" customHeight="1" x14ac:dyDescent="0.2">
      <c r="A11" s="116"/>
      <c r="B11" s="116"/>
      <c r="C11" s="59"/>
      <c r="D11" s="111"/>
      <c r="E11" s="117"/>
      <c r="F11" s="129">
        <v>3620056.7</v>
      </c>
      <c r="G11" s="135">
        <v>51480</v>
      </c>
      <c r="H11" s="135">
        <v>77242</v>
      </c>
      <c r="I11" s="136">
        <v>281114</v>
      </c>
      <c r="J11" s="136">
        <v>314</v>
      </c>
      <c r="K11" s="136">
        <v>1256</v>
      </c>
      <c r="L11" s="136">
        <v>47436</v>
      </c>
      <c r="M11" s="136">
        <v>3519</v>
      </c>
      <c r="N11" s="136">
        <v>31671</v>
      </c>
      <c r="O11" s="136">
        <v>130091</v>
      </c>
      <c r="P11" s="136">
        <v>14613</v>
      </c>
      <c r="Q11" s="136">
        <v>61374.600000000006</v>
      </c>
      <c r="R11" s="58">
        <v>740788.2</v>
      </c>
      <c r="S11" s="134">
        <v>24732</v>
      </c>
      <c r="T11" s="58">
        <v>1981086.6</v>
      </c>
      <c r="U11" s="134">
        <v>4911</v>
      </c>
      <c r="V11" s="58">
        <v>181854.59999999998</v>
      </c>
      <c r="W11" s="129">
        <v>2162941.2000000002</v>
      </c>
      <c r="X11" s="129">
        <v>0</v>
      </c>
      <c r="Y11" s="137">
        <v>10300</v>
      </c>
      <c r="Z11" s="133">
        <v>13560</v>
      </c>
      <c r="AA11" s="134">
        <v>6056.8214962029706</v>
      </c>
      <c r="AB11" s="134">
        <v>7503.1785037970294</v>
      </c>
      <c r="AC11" s="133">
        <v>87450</v>
      </c>
      <c r="AD11" s="134">
        <v>9066</v>
      </c>
      <c r="AE11" s="134">
        <v>12000</v>
      </c>
      <c r="AF11" s="134">
        <v>51084</v>
      </c>
      <c r="AG11" s="134">
        <v>15300</v>
      </c>
      <c r="AH11" s="133">
        <v>6750</v>
      </c>
      <c r="AI11" s="133">
        <v>1091</v>
      </c>
      <c r="AJ11" s="134">
        <v>1091</v>
      </c>
      <c r="AK11" s="133">
        <v>12048</v>
      </c>
      <c r="AL11" s="134">
        <v>48</v>
      </c>
      <c r="AM11" s="134">
        <v>12000</v>
      </c>
      <c r="AN11" s="133">
        <v>33480</v>
      </c>
      <c r="AO11" s="134">
        <v>22950</v>
      </c>
      <c r="AP11" s="134">
        <v>10530</v>
      </c>
      <c r="AQ11" s="133">
        <v>16860</v>
      </c>
      <c r="AR11" s="133">
        <v>1567406</v>
      </c>
      <c r="AS11" s="133">
        <v>49542</v>
      </c>
      <c r="AT11" s="133">
        <v>736</v>
      </c>
      <c r="AU11" s="129">
        <v>716327.3</v>
      </c>
      <c r="AV11" s="138">
        <v>24224.6</v>
      </c>
      <c r="AW11" s="129">
        <v>24227</v>
      </c>
      <c r="AX11" s="134">
        <v>18521.7</v>
      </c>
      <c r="AY11" s="134">
        <v>5705.2999999999993</v>
      </c>
      <c r="AZ11" s="129">
        <v>183839.2</v>
      </c>
      <c r="BA11" s="139">
        <v>39310.199999999997</v>
      </c>
      <c r="BB11" s="139">
        <v>22620</v>
      </c>
      <c r="BC11" s="139">
        <v>110841.60000000001</v>
      </c>
      <c r="BD11" s="139">
        <v>11067.4</v>
      </c>
      <c r="BE11" s="129">
        <v>14604</v>
      </c>
      <c r="BF11" s="129">
        <v>1455.2</v>
      </c>
      <c r="BG11" s="138">
        <v>1455.2</v>
      </c>
      <c r="BH11" s="129">
        <v>11754.900000000001</v>
      </c>
      <c r="BI11" s="138">
        <v>175.39999999999998</v>
      </c>
      <c r="BJ11" s="138">
        <v>11579.5</v>
      </c>
      <c r="BK11" s="129">
        <v>12272.300000000001</v>
      </c>
      <c r="BL11" s="138">
        <v>8727.9000000000015</v>
      </c>
      <c r="BM11" s="138">
        <v>3544.3999999999996</v>
      </c>
      <c r="BN11" s="129">
        <v>102907.8</v>
      </c>
      <c r="BO11" s="129">
        <v>259006.2</v>
      </c>
      <c r="BP11" s="129">
        <v>67975.299999999988</v>
      </c>
      <c r="BQ11" s="129">
        <v>14060.8</v>
      </c>
    </row>
    <row r="12" spans="1:70" s="3" customFormat="1" x14ac:dyDescent="0.2">
      <c r="A12" s="29">
        <v>43</v>
      </c>
      <c r="B12" s="29">
        <v>152</v>
      </c>
      <c r="C12" s="29">
        <v>870080</v>
      </c>
      <c r="D12" s="55" t="s">
        <v>49</v>
      </c>
      <c r="E12" s="85" t="s">
        <v>233</v>
      </c>
      <c r="F12" s="63">
        <v>787429.6</v>
      </c>
      <c r="G12" s="113">
        <v>13330</v>
      </c>
      <c r="H12" s="113">
        <v>16135</v>
      </c>
      <c r="I12" s="87">
        <v>86775</v>
      </c>
      <c r="J12" s="87">
        <v>106</v>
      </c>
      <c r="K12" s="87">
        <v>424</v>
      </c>
      <c r="L12" s="87">
        <v>15769</v>
      </c>
      <c r="M12" s="87">
        <v>3519</v>
      </c>
      <c r="N12" s="87">
        <v>31671</v>
      </c>
      <c r="O12" s="87">
        <v>57296</v>
      </c>
      <c r="P12" s="87">
        <v>14151</v>
      </c>
      <c r="Q12" s="87">
        <v>59434.200000000004</v>
      </c>
      <c r="R12" s="115">
        <v>201292.7</v>
      </c>
      <c r="S12" s="61">
        <v>5795</v>
      </c>
      <c r="T12" s="115">
        <v>439560.9</v>
      </c>
      <c r="U12" s="61">
        <v>788</v>
      </c>
      <c r="V12" s="115">
        <v>23571.3</v>
      </c>
      <c r="W12" s="63">
        <v>463132.2</v>
      </c>
      <c r="X12" s="63">
        <v>0</v>
      </c>
      <c r="Y12" s="65">
        <v>2200</v>
      </c>
      <c r="Z12" s="64">
        <v>6045</v>
      </c>
      <c r="AA12" s="61">
        <v>2581.5217145562401</v>
      </c>
      <c r="AB12" s="61">
        <v>3463.4782854437599</v>
      </c>
      <c r="AC12" s="64">
        <v>19182</v>
      </c>
      <c r="AD12" s="61">
        <v>1900</v>
      </c>
      <c r="AE12" s="61">
        <v>2900</v>
      </c>
      <c r="AF12" s="61">
        <v>11682</v>
      </c>
      <c r="AG12" s="61">
        <v>2700</v>
      </c>
      <c r="AH12" s="64">
        <v>0</v>
      </c>
      <c r="AI12" s="64">
        <v>0</v>
      </c>
      <c r="AJ12" s="61">
        <v>0</v>
      </c>
      <c r="AK12" s="64">
        <v>9</v>
      </c>
      <c r="AL12" s="61">
        <v>9</v>
      </c>
      <c r="AM12" s="61">
        <v>0</v>
      </c>
      <c r="AN12" s="64">
        <v>9450</v>
      </c>
      <c r="AO12" s="61">
        <v>6300</v>
      </c>
      <c r="AP12" s="61">
        <v>3150</v>
      </c>
      <c r="AQ12" s="64">
        <v>7500</v>
      </c>
      <c r="AR12" s="64">
        <v>0</v>
      </c>
      <c r="AS12" s="64">
        <v>5151</v>
      </c>
      <c r="AT12" s="64">
        <v>138</v>
      </c>
      <c r="AU12" s="63">
        <v>123004.7</v>
      </c>
      <c r="AV12" s="66">
        <v>5174.2</v>
      </c>
      <c r="AW12" s="60">
        <v>10528.8</v>
      </c>
      <c r="AX12" s="61">
        <v>7895.5</v>
      </c>
      <c r="AY12" s="61">
        <v>2633.3</v>
      </c>
      <c r="AZ12" s="60">
        <v>43832.800000000003</v>
      </c>
      <c r="BA12" s="62">
        <v>8238.4</v>
      </c>
      <c r="BB12" s="62">
        <v>5466.5</v>
      </c>
      <c r="BC12" s="62">
        <v>28303.599999999999</v>
      </c>
      <c r="BD12" s="62">
        <v>1824.3000000000002</v>
      </c>
      <c r="BE12" s="60">
        <v>0</v>
      </c>
      <c r="BF12" s="60">
        <v>0</v>
      </c>
      <c r="BG12" s="66">
        <v>0</v>
      </c>
      <c r="BH12" s="60">
        <v>32.9</v>
      </c>
      <c r="BI12" s="66">
        <v>32.9</v>
      </c>
      <c r="BJ12" s="66">
        <v>0</v>
      </c>
      <c r="BK12" s="60">
        <v>3456.2</v>
      </c>
      <c r="BL12" s="66">
        <v>2395.9</v>
      </c>
      <c r="BM12" s="66">
        <v>1060.3</v>
      </c>
      <c r="BN12" s="60">
        <v>51453.9</v>
      </c>
      <c r="BO12" s="60">
        <v>0</v>
      </c>
      <c r="BP12" s="60">
        <v>4772.7</v>
      </c>
      <c r="BQ12" s="60">
        <v>3753.2</v>
      </c>
      <c r="BR12" s="67"/>
    </row>
    <row r="13" spans="1:70" s="3" customFormat="1" x14ac:dyDescent="0.2">
      <c r="A13" s="29">
        <v>44</v>
      </c>
      <c r="B13" s="29">
        <v>150</v>
      </c>
      <c r="C13" s="29">
        <v>870105</v>
      </c>
      <c r="D13" s="55" t="s">
        <v>50</v>
      </c>
      <c r="E13" s="85" t="s">
        <v>233</v>
      </c>
      <c r="F13" s="63">
        <v>490782.2</v>
      </c>
      <c r="G13" s="113">
        <v>11489</v>
      </c>
      <c r="H13" s="113">
        <v>20391</v>
      </c>
      <c r="I13" s="87">
        <v>56393</v>
      </c>
      <c r="J13" s="87">
        <v>0</v>
      </c>
      <c r="K13" s="87">
        <v>0</v>
      </c>
      <c r="L13" s="87">
        <v>559</v>
      </c>
      <c r="M13" s="87">
        <v>0</v>
      </c>
      <c r="N13" s="87">
        <v>0</v>
      </c>
      <c r="O13" s="87">
        <v>28730</v>
      </c>
      <c r="P13" s="87">
        <v>0</v>
      </c>
      <c r="Q13" s="87">
        <v>0</v>
      </c>
      <c r="R13" s="115">
        <v>75466.100000000006</v>
      </c>
      <c r="S13" s="61">
        <v>2571</v>
      </c>
      <c r="T13" s="115">
        <v>266621.09999999998</v>
      </c>
      <c r="U13" s="61">
        <v>1875</v>
      </c>
      <c r="V13" s="115">
        <v>69398.7</v>
      </c>
      <c r="W13" s="63">
        <v>336019.8</v>
      </c>
      <c r="X13" s="63">
        <v>0</v>
      </c>
      <c r="Y13" s="65">
        <v>2700</v>
      </c>
      <c r="Z13" s="64">
        <v>4116</v>
      </c>
      <c r="AA13" s="61">
        <v>2107.0662789124844</v>
      </c>
      <c r="AB13" s="61">
        <v>2008.9337210875156</v>
      </c>
      <c r="AC13" s="64">
        <v>22664</v>
      </c>
      <c r="AD13" s="61">
        <v>2500</v>
      </c>
      <c r="AE13" s="61">
        <v>3100</v>
      </c>
      <c r="AF13" s="61">
        <v>13464</v>
      </c>
      <c r="AG13" s="61">
        <v>3600</v>
      </c>
      <c r="AH13" s="64">
        <v>6750</v>
      </c>
      <c r="AI13" s="64">
        <v>0</v>
      </c>
      <c r="AJ13" s="61">
        <v>0</v>
      </c>
      <c r="AK13" s="64">
        <v>15</v>
      </c>
      <c r="AL13" s="61">
        <v>15</v>
      </c>
      <c r="AM13" s="61">
        <v>0</v>
      </c>
      <c r="AN13" s="64">
        <v>4230</v>
      </c>
      <c r="AO13" s="61">
        <v>3150</v>
      </c>
      <c r="AP13" s="61">
        <v>1080</v>
      </c>
      <c r="AQ13" s="64">
        <v>0</v>
      </c>
      <c r="AR13" s="64">
        <v>0</v>
      </c>
      <c r="AS13" s="64">
        <v>1998</v>
      </c>
      <c r="AT13" s="64">
        <v>161</v>
      </c>
      <c r="AU13" s="63">
        <v>79296.3</v>
      </c>
      <c r="AV13" s="66">
        <v>6350.1</v>
      </c>
      <c r="AW13" s="60">
        <v>7970.6</v>
      </c>
      <c r="AX13" s="61">
        <v>6443</v>
      </c>
      <c r="AY13" s="61">
        <v>1527.6</v>
      </c>
      <c r="AZ13" s="60">
        <v>42445.4</v>
      </c>
      <c r="BA13" s="62">
        <v>10840</v>
      </c>
      <c r="BB13" s="62">
        <v>5843.5</v>
      </c>
      <c r="BC13" s="62">
        <v>23816</v>
      </c>
      <c r="BD13" s="62">
        <v>1945.9</v>
      </c>
      <c r="BE13" s="60">
        <v>14604</v>
      </c>
      <c r="BF13" s="60">
        <v>0</v>
      </c>
      <c r="BG13" s="66">
        <v>0</v>
      </c>
      <c r="BH13" s="60">
        <v>54.8</v>
      </c>
      <c r="BI13" s="66">
        <v>54.8</v>
      </c>
      <c r="BJ13" s="66">
        <v>0</v>
      </c>
      <c r="BK13" s="60">
        <v>1561.4</v>
      </c>
      <c r="BL13" s="66">
        <v>1197.9000000000001</v>
      </c>
      <c r="BM13" s="66">
        <v>363.5</v>
      </c>
      <c r="BN13" s="60">
        <v>0</v>
      </c>
      <c r="BO13" s="60">
        <v>0</v>
      </c>
      <c r="BP13" s="60">
        <v>1931.3000000000002</v>
      </c>
      <c r="BQ13" s="60">
        <v>4378.7</v>
      </c>
      <c r="BR13" s="67"/>
    </row>
    <row r="14" spans="1:70" s="3" customFormat="1" x14ac:dyDescent="0.2">
      <c r="A14" s="29">
        <v>92</v>
      </c>
      <c r="B14" s="29">
        <v>14</v>
      </c>
      <c r="C14" s="29">
        <v>870060</v>
      </c>
      <c r="D14" s="55" t="s">
        <v>98</v>
      </c>
      <c r="E14" s="85" t="s">
        <v>233</v>
      </c>
      <c r="F14" s="63">
        <v>2341844.9</v>
      </c>
      <c r="G14" s="113">
        <v>26661</v>
      </c>
      <c r="H14" s="113">
        <v>40716</v>
      </c>
      <c r="I14" s="87">
        <v>137946</v>
      </c>
      <c r="J14" s="87">
        <v>208</v>
      </c>
      <c r="K14" s="87">
        <v>832</v>
      </c>
      <c r="L14" s="87">
        <v>31108</v>
      </c>
      <c r="M14" s="87">
        <v>0</v>
      </c>
      <c r="N14" s="87">
        <v>0</v>
      </c>
      <c r="O14" s="87">
        <v>44065</v>
      </c>
      <c r="P14" s="87">
        <v>462</v>
      </c>
      <c r="Q14" s="87">
        <v>1940.4</v>
      </c>
      <c r="R14" s="115">
        <v>464029.39999999997</v>
      </c>
      <c r="S14" s="61">
        <v>16366</v>
      </c>
      <c r="T14" s="115">
        <v>1274904.6000000001</v>
      </c>
      <c r="U14" s="61">
        <v>2248</v>
      </c>
      <c r="V14" s="115">
        <v>88884.599999999991</v>
      </c>
      <c r="W14" s="63">
        <v>1363789.2000000002</v>
      </c>
      <c r="X14" s="63">
        <v>0</v>
      </c>
      <c r="Y14" s="65">
        <v>5400</v>
      </c>
      <c r="Z14" s="64">
        <v>3399</v>
      </c>
      <c r="AA14" s="61">
        <v>1368.2335027342465</v>
      </c>
      <c r="AB14" s="61">
        <v>2030.7664972657535</v>
      </c>
      <c r="AC14" s="64">
        <v>45604</v>
      </c>
      <c r="AD14" s="61">
        <v>4666</v>
      </c>
      <c r="AE14" s="61">
        <v>6000</v>
      </c>
      <c r="AF14" s="61">
        <v>25938</v>
      </c>
      <c r="AG14" s="61">
        <v>9000</v>
      </c>
      <c r="AH14" s="64">
        <v>0</v>
      </c>
      <c r="AI14" s="64">
        <v>1091</v>
      </c>
      <c r="AJ14" s="61">
        <v>1091</v>
      </c>
      <c r="AK14" s="64">
        <v>12024</v>
      </c>
      <c r="AL14" s="61">
        <v>24</v>
      </c>
      <c r="AM14" s="61">
        <v>12000</v>
      </c>
      <c r="AN14" s="64">
        <v>19800</v>
      </c>
      <c r="AO14" s="61">
        <v>13500</v>
      </c>
      <c r="AP14" s="61">
        <v>6300</v>
      </c>
      <c r="AQ14" s="64">
        <v>9360</v>
      </c>
      <c r="AR14" s="64">
        <v>1567406</v>
      </c>
      <c r="AS14" s="64">
        <v>42393</v>
      </c>
      <c r="AT14" s="64">
        <v>437</v>
      </c>
      <c r="AU14" s="63">
        <v>514026.3</v>
      </c>
      <c r="AV14" s="66">
        <v>12700.3</v>
      </c>
      <c r="AW14" s="60">
        <v>5727.6</v>
      </c>
      <c r="AX14" s="61">
        <v>4183.2</v>
      </c>
      <c r="AY14" s="61">
        <v>1544.4</v>
      </c>
      <c r="AZ14" s="60">
        <v>97561</v>
      </c>
      <c r="BA14" s="62">
        <v>20231.8</v>
      </c>
      <c r="BB14" s="62">
        <v>11310</v>
      </c>
      <c r="BC14" s="62">
        <v>58722</v>
      </c>
      <c r="BD14" s="62">
        <v>7297.2</v>
      </c>
      <c r="BE14" s="60">
        <v>0</v>
      </c>
      <c r="BF14" s="60">
        <v>1455.2</v>
      </c>
      <c r="BG14" s="66">
        <v>1455.2</v>
      </c>
      <c r="BH14" s="60">
        <v>11667.2</v>
      </c>
      <c r="BI14" s="66">
        <v>87.7</v>
      </c>
      <c r="BJ14" s="66">
        <v>11579.5</v>
      </c>
      <c r="BK14" s="60">
        <v>7254.7000000000007</v>
      </c>
      <c r="BL14" s="66">
        <v>5134.1000000000004</v>
      </c>
      <c r="BM14" s="66">
        <v>2120.6</v>
      </c>
      <c r="BN14" s="60">
        <v>51453.9</v>
      </c>
      <c r="BO14" s="60">
        <v>259006.2</v>
      </c>
      <c r="BP14" s="60">
        <v>61271.299999999996</v>
      </c>
      <c r="BQ14" s="60">
        <v>5928.9</v>
      </c>
      <c r="BR14" s="67"/>
    </row>
  </sheetData>
  <autoFilter ref="A11:BR14" xr:uid="{00000000-0009-0000-0000-000005000000}"/>
  <mergeCells count="98">
    <mergeCell ref="G5:R5"/>
    <mergeCell ref="Y6:Y10"/>
    <mergeCell ref="Y5:BQ5"/>
    <mergeCell ref="G4:BQ4"/>
    <mergeCell ref="X5:X9"/>
    <mergeCell ref="I6:Q6"/>
    <mergeCell ref="AK7:AK10"/>
    <mergeCell ref="AL7:AM7"/>
    <mergeCell ref="AO7:AO10"/>
    <mergeCell ref="AP7:AP10"/>
    <mergeCell ref="G6:G10"/>
    <mergeCell ref="Z6:AB6"/>
    <mergeCell ref="AC6:AG6"/>
    <mergeCell ref="BQ6:BQ10"/>
    <mergeCell ref="I7:I10"/>
    <mergeCell ref="J7:K7"/>
    <mergeCell ref="BN7:BN10"/>
    <mergeCell ref="BO7:BO10"/>
    <mergeCell ref="AW7:AW10"/>
    <mergeCell ref="AX7:AY7"/>
    <mergeCell ref="H6:H10"/>
    <mergeCell ref="L7:L10"/>
    <mergeCell ref="M7:N7"/>
    <mergeCell ref="O7:O10"/>
    <mergeCell ref="P7:Q7"/>
    <mergeCell ref="Z7:Z10"/>
    <mergeCell ref="AA7:AB7"/>
    <mergeCell ref="BN6:BO6"/>
    <mergeCell ref="BF6:BG6"/>
    <mergeCell ref="BH6:BJ6"/>
    <mergeCell ref="BK6:BK10"/>
    <mergeCell ref="BL6:BM6"/>
    <mergeCell ref="BP6:BP10"/>
    <mergeCell ref="BF7:BF10"/>
    <mergeCell ref="BH7:BH10"/>
    <mergeCell ref="R6:R10"/>
    <mergeCell ref="S6:S9"/>
    <mergeCell ref="T6:T10"/>
    <mergeCell ref="U6:U9"/>
    <mergeCell ref="V6:V10"/>
    <mergeCell ref="W6:W10"/>
    <mergeCell ref="BI7:BJ7"/>
    <mergeCell ref="BL7:BL10"/>
    <mergeCell ref="AU6:AU10"/>
    <mergeCell ref="AV6:AV10"/>
    <mergeCell ref="AW6:AY6"/>
    <mergeCell ref="BM7:BM10"/>
    <mergeCell ref="BI8:BI10"/>
    <mergeCell ref="AX8:AX10"/>
    <mergeCell ref="AY8:AY10"/>
    <mergeCell ref="BE6:BE10"/>
    <mergeCell ref="BA7:BD7"/>
    <mergeCell ref="BA8:BA10"/>
    <mergeCell ref="BB8:BB10"/>
    <mergeCell ref="BC8:BC10"/>
    <mergeCell ref="J8:K8"/>
    <mergeCell ref="M8:N8"/>
    <mergeCell ref="P8:Q8"/>
    <mergeCell ref="AA8:AA10"/>
    <mergeCell ref="AB8:AB10"/>
    <mergeCell ref="BJ8:BJ10"/>
    <mergeCell ref="J9:J10"/>
    <mergeCell ref="K9:K10"/>
    <mergeCell ref="M9:M10"/>
    <mergeCell ref="N9:N10"/>
    <mergeCell ref="P9:P10"/>
    <mergeCell ref="Q9:Q10"/>
    <mergeCell ref="AF8:AF10"/>
    <mergeCell ref="AG8:AG10"/>
    <mergeCell ref="AJ8:AJ10"/>
    <mergeCell ref="AL8:AL10"/>
    <mergeCell ref="AM8:AM10"/>
    <mergeCell ref="AN6:AN10"/>
    <mergeCell ref="AO6:AP6"/>
    <mergeCell ref="AQ6:AR6"/>
    <mergeCell ref="AS6:AS10"/>
    <mergeCell ref="A4:A10"/>
    <mergeCell ref="B4:B10"/>
    <mergeCell ref="C4:C10"/>
    <mergeCell ref="D4:D10"/>
    <mergeCell ref="F4:F10"/>
    <mergeCell ref="E4:E10"/>
    <mergeCell ref="AK6:AM6"/>
    <mergeCell ref="S5:W5"/>
    <mergeCell ref="BD8:BD10"/>
    <mergeCell ref="BG8:BG10"/>
    <mergeCell ref="AZ6:BD6"/>
    <mergeCell ref="AD8:AD10"/>
    <mergeCell ref="AQ7:AQ10"/>
    <mergeCell ref="AR7:AR10"/>
    <mergeCell ref="AH6:AH10"/>
    <mergeCell ref="AI6:AJ6"/>
    <mergeCell ref="AC7:AC10"/>
    <mergeCell ref="AD7:AG7"/>
    <mergeCell ref="AI7:AI10"/>
    <mergeCell ref="AE8:AE10"/>
    <mergeCell ref="AT6:AT10"/>
    <mergeCell ref="AZ7:AZ10"/>
  </mergeCells>
  <pageMargins left="0.70866141732283472" right="0.70866141732283472" top="0.74803149606299213" bottom="0.74803149606299213" header="0.31496062992125984" footer="0.31496062992125984"/>
  <pageSetup paperSize="9" scale="27" fitToWidth="2" fitToHeight="0" orientation="landscape" r:id="rId1"/>
  <colBreaks count="2" manualBreakCount="2">
    <brk id="24" max="1048575" man="1"/>
    <brk id="4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BI19"/>
  <sheetViews>
    <sheetView view="pageBreakPreview" topLeftCell="B1" zoomScale="80" zoomScaleNormal="75" zoomScaleSheetLayoutView="80" workbookViewId="0">
      <pane xSplit="2" ySplit="15" topLeftCell="D16" activePane="bottomRight" state="frozen"/>
      <selection activeCell="H29" sqref="H29"/>
      <selection pane="topRight" activeCell="H29" sqref="H29"/>
      <selection pane="bottomLeft" activeCell="H29" sqref="H29"/>
      <selection pane="bottomRight" activeCell="S33" sqref="S33"/>
    </sheetView>
  </sheetViews>
  <sheetFormatPr defaultRowHeight="12.75" x14ac:dyDescent="0.2"/>
  <cols>
    <col min="1" max="1" width="11.1640625" hidden="1" customWidth="1"/>
    <col min="2" max="2" width="15" customWidth="1"/>
    <col min="3" max="3" width="79.1640625" style="2" customWidth="1"/>
    <col min="4" max="9" width="14.83203125" customWidth="1"/>
    <col min="10" max="12" width="14.83203125" style="2" customWidth="1"/>
    <col min="13" max="13" width="23.33203125" customWidth="1"/>
    <col min="14" max="14" width="25.6640625" hidden="1" customWidth="1"/>
    <col min="15" max="16" width="19.1640625" customWidth="1"/>
    <col min="17" max="17" width="19.1640625" style="2" customWidth="1"/>
    <col min="18" max="18" width="19.1640625" customWidth="1"/>
    <col min="19" max="20" width="19.1640625" style="2" customWidth="1"/>
    <col min="21" max="21" width="19.1640625" customWidth="1"/>
    <col min="22" max="24" width="19.1640625" style="2" customWidth="1"/>
    <col min="25" max="26" width="19.1640625" customWidth="1"/>
    <col min="27" max="27" width="19.1640625" style="2" customWidth="1"/>
    <col min="28" max="28" width="19.1640625" customWidth="1"/>
    <col min="29" max="30" width="19.1640625" style="2" customWidth="1"/>
    <col min="31" max="33" width="19" style="2" customWidth="1"/>
    <col min="34" max="34" width="19" customWidth="1"/>
    <col min="35" max="35" width="29.5" style="2" customWidth="1"/>
    <col min="36" max="36" width="25.83203125" customWidth="1"/>
    <col min="37" max="37" width="19" customWidth="1"/>
    <col min="38" max="38" width="26.1640625" customWidth="1"/>
    <col min="39" max="39" width="21.33203125" customWidth="1"/>
    <col min="40" max="40" width="16.5" customWidth="1"/>
    <col min="41" max="41" width="19.1640625" style="2" customWidth="1"/>
    <col min="42" max="42" width="19.1640625" customWidth="1"/>
    <col min="43" max="43" width="15.83203125" style="2" customWidth="1"/>
    <col min="44" max="44" width="13.5" style="2" customWidth="1"/>
    <col min="45" max="45" width="19.1640625" customWidth="1"/>
    <col min="46" max="46" width="19.1640625" style="2" customWidth="1"/>
    <col min="47" max="48" width="14.5" style="2" customWidth="1"/>
    <col min="49" max="49" width="17" customWidth="1"/>
    <col min="50" max="50" width="19.1640625" customWidth="1"/>
    <col min="51" max="51" width="19.1640625" style="2" customWidth="1"/>
    <col min="52" max="52" width="16" customWidth="1"/>
    <col min="53" max="53" width="15" style="2" customWidth="1"/>
    <col min="54" max="54" width="16.5" style="2" customWidth="1"/>
    <col min="55" max="57" width="19" style="2" customWidth="1"/>
    <col min="58" max="58" width="19" customWidth="1"/>
    <col min="59" max="59" width="23.83203125" style="2" customWidth="1"/>
    <col min="60" max="60" width="25.1640625" style="2" customWidth="1"/>
    <col min="61" max="61" width="19" customWidth="1"/>
  </cols>
  <sheetData>
    <row r="1" spans="1:61" hidden="1" x14ac:dyDescent="0.2"/>
    <row r="2" spans="1:61" hidden="1" x14ac:dyDescent="0.2"/>
    <row r="3" spans="1:61" hidden="1" x14ac:dyDescent="0.2"/>
    <row r="4" spans="1:61" hidden="1" x14ac:dyDescent="0.2">
      <c r="J4"/>
      <c r="K4"/>
      <c r="L4"/>
      <c r="Q4"/>
      <c r="S4"/>
      <c r="T4"/>
      <c r="V4"/>
      <c r="W4"/>
      <c r="X4"/>
      <c r="AA4"/>
      <c r="AC4"/>
      <c r="AD4"/>
      <c r="AE4"/>
      <c r="AF4"/>
      <c r="AG4"/>
      <c r="AI4"/>
      <c r="AO4"/>
      <c r="AQ4"/>
      <c r="AR4"/>
      <c r="AT4"/>
      <c r="AU4"/>
      <c r="AV4"/>
      <c r="AY4"/>
      <c r="BA4"/>
      <c r="BB4"/>
      <c r="BC4"/>
      <c r="BD4"/>
      <c r="BE4"/>
      <c r="BG4"/>
      <c r="BH4"/>
    </row>
    <row r="5" spans="1:61" hidden="1" x14ac:dyDescent="0.2">
      <c r="J5"/>
      <c r="K5"/>
      <c r="L5"/>
      <c r="Q5"/>
      <c r="S5"/>
      <c r="T5"/>
      <c r="V5"/>
      <c r="W5"/>
      <c r="X5"/>
      <c r="AA5"/>
      <c r="AC5"/>
      <c r="AD5"/>
      <c r="AE5"/>
      <c r="AF5"/>
      <c r="AG5"/>
      <c r="AI5"/>
      <c r="AO5"/>
      <c r="AQ5"/>
      <c r="AR5"/>
      <c r="AT5"/>
      <c r="AU5"/>
      <c r="AV5"/>
      <c r="AY5"/>
      <c r="BA5"/>
      <c r="BB5"/>
      <c r="BC5"/>
      <c r="BD5"/>
      <c r="BE5"/>
      <c r="BG5"/>
      <c r="BH5"/>
    </row>
    <row r="6" spans="1:61" hidden="1" x14ac:dyDescent="0.2">
      <c r="J6"/>
      <c r="K6"/>
      <c r="L6"/>
      <c r="Q6"/>
      <c r="S6"/>
      <c r="T6"/>
      <c r="V6"/>
      <c r="W6"/>
      <c r="X6"/>
      <c r="AA6"/>
      <c r="AC6"/>
      <c r="AD6"/>
      <c r="AE6"/>
      <c r="AF6"/>
      <c r="AG6"/>
      <c r="AI6"/>
      <c r="AO6"/>
      <c r="AQ6"/>
      <c r="AR6"/>
      <c r="AT6"/>
      <c r="AU6"/>
      <c r="AV6"/>
      <c r="AY6"/>
      <c r="BA6"/>
      <c r="BB6"/>
      <c r="BC6"/>
      <c r="BD6"/>
      <c r="BE6"/>
      <c r="BG6"/>
      <c r="BH6"/>
    </row>
    <row r="7" spans="1:61" x14ac:dyDescent="0.2">
      <c r="J7"/>
      <c r="K7"/>
      <c r="L7"/>
      <c r="Q7"/>
      <c r="S7"/>
      <c r="T7"/>
      <c r="V7"/>
      <c r="W7"/>
      <c r="X7"/>
      <c r="AA7"/>
      <c r="AC7"/>
      <c r="AD7"/>
      <c r="AE7"/>
      <c r="AF7"/>
      <c r="AG7"/>
      <c r="AI7"/>
      <c r="AO7"/>
      <c r="AQ7"/>
      <c r="AR7"/>
      <c r="AT7"/>
      <c r="AU7"/>
      <c r="AV7"/>
      <c r="AY7"/>
      <c r="BA7"/>
      <c r="BB7"/>
      <c r="BC7"/>
      <c r="BD7"/>
      <c r="BE7"/>
      <c r="BG7"/>
      <c r="BH7"/>
    </row>
    <row r="8" spans="1:61" s="1" customFormat="1" ht="42" customHeight="1" x14ac:dyDescent="0.2">
      <c r="A8" s="207" t="s">
        <v>7</v>
      </c>
      <c r="B8" s="307" t="s">
        <v>0</v>
      </c>
      <c r="C8" s="307" t="s">
        <v>1</v>
      </c>
      <c r="D8" s="308" t="s">
        <v>191</v>
      </c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18" t="s">
        <v>189</v>
      </c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8"/>
      <c r="AR8" s="318"/>
      <c r="AS8" s="318"/>
      <c r="AT8" s="318"/>
      <c r="AU8" s="318"/>
      <c r="AV8" s="318"/>
      <c r="AW8" s="318"/>
      <c r="AX8" s="318"/>
      <c r="AY8" s="318"/>
      <c r="AZ8" s="318"/>
      <c r="BA8" s="318"/>
      <c r="BB8" s="318"/>
      <c r="BC8" s="318"/>
      <c r="BD8" s="318"/>
      <c r="BE8" s="318"/>
      <c r="BF8" s="318"/>
      <c r="BG8" s="318"/>
      <c r="BH8" s="318"/>
      <c r="BI8" s="318"/>
    </row>
    <row r="9" spans="1:61" s="1" customFormat="1" ht="21" customHeight="1" x14ac:dyDescent="0.2">
      <c r="A9" s="207"/>
      <c r="B9" s="307"/>
      <c r="C9" s="307"/>
      <c r="D9" s="228" t="s">
        <v>145</v>
      </c>
      <c r="E9" s="229"/>
      <c r="F9" s="229"/>
      <c r="G9" s="229"/>
      <c r="H9" s="229"/>
      <c r="I9" s="229"/>
      <c r="J9" s="229"/>
      <c r="K9" s="229"/>
      <c r="L9" s="230"/>
      <c r="M9" s="199" t="s">
        <v>172</v>
      </c>
      <c r="N9" s="224" t="s">
        <v>169</v>
      </c>
      <c r="O9" s="319" t="s">
        <v>145</v>
      </c>
      <c r="P9" s="319"/>
      <c r="Q9" s="319"/>
      <c r="R9" s="319"/>
      <c r="S9" s="319"/>
      <c r="T9" s="319"/>
      <c r="U9" s="319"/>
      <c r="V9" s="319"/>
      <c r="W9" s="319"/>
      <c r="X9" s="319"/>
      <c r="Y9" s="319"/>
      <c r="Z9" s="319"/>
      <c r="AA9" s="319"/>
      <c r="AB9" s="319"/>
      <c r="AC9" s="319"/>
      <c r="AD9" s="319"/>
      <c r="AE9" s="319"/>
      <c r="AF9" s="319"/>
      <c r="AG9" s="319"/>
      <c r="AH9" s="319"/>
      <c r="AI9" s="319"/>
      <c r="AJ9" s="319"/>
      <c r="AK9" s="320"/>
      <c r="AL9" s="204" t="s">
        <v>172</v>
      </c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</row>
    <row r="10" spans="1:61" s="1" customFormat="1" ht="41.25" customHeight="1" x14ac:dyDescent="0.2">
      <c r="A10" s="207"/>
      <c r="B10" s="307"/>
      <c r="C10" s="307"/>
      <c r="D10" s="234" t="s">
        <v>124</v>
      </c>
      <c r="E10" s="198" t="s">
        <v>173</v>
      </c>
      <c r="F10" s="198"/>
      <c r="G10" s="234" t="s">
        <v>170</v>
      </c>
      <c r="H10" s="198" t="s">
        <v>173</v>
      </c>
      <c r="I10" s="198"/>
      <c r="J10" s="234" t="s">
        <v>171</v>
      </c>
      <c r="K10" s="198" t="s">
        <v>173</v>
      </c>
      <c r="L10" s="198"/>
      <c r="M10" s="199"/>
      <c r="N10" s="224"/>
      <c r="O10" s="304" t="s">
        <v>128</v>
      </c>
      <c r="P10" s="312" t="s">
        <v>129</v>
      </c>
      <c r="Q10" s="312"/>
      <c r="R10" s="316" t="s">
        <v>131</v>
      </c>
      <c r="S10" s="323"/>
      <c r="T10" s="317"/>
      <c r="U10" s="316" t="s">
        <v>134</v>
      </c>
      <c r="V10" s="323"/>
      <c r="W10" s="323"/>
      <c r="X10" s="323"/>
      <c r="Y10" s="312" t="s">
        <v>139</v>
      </c>
      <c r="Z10" s="312" t="s">
        <v>140</v>
      </c>
      <c r="AA10" s="312"/>
      <c r="AB10" s="316" t="s">
        <v>142</v>
      </c>
      <c r="AC10" s="323"/>
      <c r="AD10" s="317"/>
      <c r="AE10" s="313" t="s">
        <v>161</v>
      </c>
      <c r="AF10" s="316" t="s">
        <v>4</v>
      </c>
      <c r="AG10" s="317"/>
      <c r="AH10" s="312" t="s">
        <v>156</v>
      </c>
      <c r="AI10" s="312"/>
      <c r="AJ10" s="309" t="s">
        <v>207</v>
      </c>
      <c r="AK10" s="309" t="s">
        <v>6</v>
      </c>
      <c r="AL10" s="297" t="s">
        <v>199</v>
      </c>
      <c r="AM10" s="324" t="s">
        <v>128</v>
      </c>
      <c r="AN10" s="224" t="s">
        <v>129</v>
      </c>
      <c r="AO10" s="224"/>
      <c r="AP10" s="211" t="s">
        <v>131</v>
      </c>
      <c r="AQ10" s="212"/>
      <c r="AR10" s="213"/>
      <c r="AS10" s="211" t="s">
        <v>134</v>
      </c>
      <c r="AT10" s="212"/>
      <c r="AU10" s="212"/>
      <c r="AV10" s="212"/>
      <c r="AW10" s="224" t="s">
        <v>139</v>
      </c>
      <c r="AX10" s="224" t="s">
        <v>140</v>
      </c>
      <c r="AY10" s="224"/>
      <c r="AZ10" s="224" t="s">
        <v>142</v>
      </c>
      <c r="BA10" s="224"/>
      <c r="BB10" s="224"/>
      <c r="BC10" s="224" t="s">
        <v>161</v>
      </c>
      <c r="BD10" s="211" t="s">
        <v>4</v>
      </c>
      <c r="BE10" s="213"/>
      <c r="BF10" s="211" t="s">
        <v>156</v>
      </c>
      <c r="BG10" s="212"/>
      <c r="BH10" s="221" t="s">
        <v>208</v>
      </c>
      <c r="BI10" s="221" t="s">
        <v>6</v>
      </c>
    </row>
    <row r="11" spans="1:61" s="1" customFormat="1" ht="28.5" customHeight="1" x14ac:dyDescent="0.2">
      <c r="A11" s="207"/>
      <c r="B11" s="307"/>
      <c r="C11" s="307"/>
      <c r="D11" s="234"/>
      <c r="E11" s="198" t="s">
        <v>126</v>
      </c>
      <c r="F11" s="198" t="s">
        <v>127</v>
      </c>
      <c r="G11" s="234"/>
      <c r="H11" s="198" t="s">
        <v>126</v>
      </c>
      <c r="I11" s="198" t="s">
        <v>127</v>
      </c>
      <c r="J11" s="234"/>
      <c r="K11" s="198" t="s">
        <v>146</v>
      </c>
      <c r="L11" s="198" t="s">
        <v>127</v>
      </c>
      <c r="M11" s="199"/>
      <c r="N11" s="224"/>
      <c r="O11" s="321"/>
      <c r="P11" s="306" t="s">
        <v>3</v>
      </c>
      <c r="Q11" s="21" t="s">
        <v>4</v>
      </c>
      <c r="R11" s="306" t="s">
        <v>3</v>
      </c>
      <c r="S11" s="304" t="s">
        <v>4</v>
      </c>
      <c r="T11" s="305"/>
      <c r="U11" s="306" t="s">
        <v>3</v>
      </c>
      <c r="V11" s="304" t="s">
        <v>135</v>
      </c>
      <c r="W11" s="305"/>
      <c r="X11" s="305"/>
      <c r="Y11" s="312"/>
      <c r="Z11" s="306" t="s">
        <v>3</v>
      </c>
      <c r="AA11" s="21" t="s">
        <v>4</v>
      </c>
      <c r="AB11" s="306" t="s">
        <v>3</v>
      </c>
      <c r="AC11" s="312" t="s">
        <v>4</v>
      </c>
      <c r="AD11" s="312"/>
      <c r="AE11" s="314"/>
      <c r="AF11" s="300" t="s">
        <v>162</v>
      </c>
      <c r="AG11" s="300" t="s">
        <v>163</v>
      </c>
      <c r="AH11" s="312" t="s">
        <v>147</v>
      </c>
      <c r="AI11" s="312" t="s">
        <v>155</v>
      </c>
      <c r="AJ11" s="310"/>
      <c r="AK11" s="310"/>
      <c r="AL11" s="298"/>
      <c r="AM11" s="325"/>
      <c r="AN11" s="204" t="s">
        <v>3</v>
      </c>
      <c r="AO11" s="11" t="s">
        <v>4</v>
      </c>
      <c r="AP11" s="204" t="s">
        <v>3</v>
      </c>
      <c r="AQ11" s="237" t="s">
        <v>4</v>
      </c>
      <c r="AR11" s="238"/>
      <c r="AS11" s="204" t="s">
        <v>3</v>
      </c>
      <c r="AT11" s="237" t="s">
        <v>135</v>
      </c>
      <c r="AU11" s="238"/>
      <c r="AV11" s="238"/>
      <c r="AW11" s="224"/>
      <c r="AX11" s="204" t="s">
        <v>3</v>
      </c>
      <c r="AY11" s="11" t="s">
        <v>4</v>
      </c>
      <c r="AZ11" s="204" t="s">
        <v>3</v>
      </c>
      <c r="BA11" s="207" t="s">
        <v>4</v>
      </c>
      <c r="BB11" s="207"/>
      <c r="BC11" s="224"/>
      <c r="BD11" s="237" t="s">
        <v>162</v>
      </c>
      <c r="BE11" s="237" t="s">
        <v>163</v>
      </c>
      <c r="BF11" s="224" t="s">
        <v>147</v>
      </c>
      <c r="BG11" s="221" t="s">
        <v>155</v>
      </c>
      <c r="BH11" s="222"/>
      <c r="BI11" s="222"/>
    </row>
    <row r="12" spans="1:61" s="1" customFormat="1" ht="29.25" customHeight="1" x14ac:dyDescent="0.2">
      <c r="A12" s="207"/>
      <c r="B12" s="307"/>
      <c r="C12" s="307"/>
      <c r="D12" s="234"/>
      <c r="E12" s="198"/>
      <c r="F12" s="198"/>
      <c r="G12" s="234"/>
      <c r="H12" s="198"/>
      <c r="I12" s="198"/>
      <c r="J12" s="234"/>
      <c r="K12" s="198"/>
      <c r="L12" s="198"/>
      <c r="M12" s="199"/>
      <c r="N12" s="224"/>
      <c r="O12" s="321"/>
      <c r="P12" s="306"/>
      <c r="Q12" s="243" t="s">
        <v>130</v>
      </c>
      <c r="R12" s="306"/>
      <c r="S12" s="243" t="s">
        <v>185</v>
      </c>
      <c r="T12" s="243" t="s">
        <v>133</v>
      </c>
      <c r="U12" s="306"/>
      <c r="V12" s="243" t="s">
        <v>136</v>
      </c>
      <c r="W12" s="243" t="s">
        <v>137</v>
      </c>
      <c r="X12" s="243" t="s">
        <v>138</v>
      </c>
      <c r="Y12" s="312"/>
      <c r="Z12" s="306"/>
      <c r="AA12" s="243" t="s">
        <v>141</v>
      </c>
      <c r="AB12" s="306"/>
      <c r="AC12" s="243" t="s">
        <v>143</v>
      </c>
      <c r="AD12" s="243" t="s">
        <v>144</v>
      </c>
      <c r="AE12" s="314"/>
      <c r="AF12" s="301"/>
      <c r="AG12" s="301"/>
      <c r="AH12" s="312"/>
      <c r="AI12" s="312"/>
      <c r="AJ12" s="310"/>
      <c r="AK12" s="310"/>
      <c r="AL12" s="298"/>
      <c r="AM12" s="325"/>
      <c r="AN12" s="204"/>
      <c r="AO12" s="214" t="s">
        <v>130</v>
      </c>
      <c r="AP12" s="204"/>
      <c r="AQ12" s="214" t="s">
        <v>190</v>
      </c>
      <c r="AR12" s="214" t="s">
        <v>133</v>
      </c>
      <c r="AS12" s="204"/>
      <c r="AT12" s="214" t="s">
        <v>136</v>
      </c>
      <c r="AU12" s="214" t="s">
        <v>137</v>
      </c>
      <c r="AV12" s="214" t="s">
        <v>138</v>
      </c>
      <c r="AW12" s="224"/>
      <c r="AX12" s="204"/>
      <c r="AY12" s="214" t="s">
        <v>141</v>
      </c>
      <c r="AZ12" s="204"/>
      <c r="BA12" s="207" t="s">
        <v>143</v>
      </c>
      <c r="BB12" s="207" t="s">
        <v>144</v>
      </c>
      <c r="BC12" s="224"/>
      <c r="BD12" s="277"/>
      <c r="BE12" s="277"/>
      <c r="BF12" s="224"/>
      <c r="BG12" s="222"/>
      <c r="BH12" s="222"/>
      <c r="BI12" s="222"/>
    </row>
    <row r="13" spans="1:61" s="1" customFormat="1" ht="22.5" customHeight="1" x14ac:dyDescent="0.2">
      <c r="A13" s="207"/>
      <c r="B13" s="307"/>
      <c r="C13" s="307"/>
      <c r="D13" s="234"/>
      <c r="E13" s="198"/>
      <c r="F13" s="198"/>
      <c r="G13" s="234"/>
      <c r="H13" s="198"/>
      <c r="I13" s="198"/>
      <c r="J13" s="234"/>
      <c r="K13" s="198"/>
      <c r="L13" s="198"/>
      <c r="M13" s="199"/>
      <c r="N13" s="224"/>
      <c r="O13" s="321"/>
      <c r="P13" s="306"/>
      <c r="Q13" s="244"/>
      <c r="R13" s="306"/>
      <c r="S13" s="244"/>
      <c r="T13" s="244"/>
      <c r="U13" s="306"/>
      <c r="V13" s="244"/>
      <c r="W13" s="244"/>
      <c r="X13" s="244"/>
      <c r="Y13" s="312"/>
      <c r="Z13" s="306"/>
      <c r="AA13" s="244"/>
      <c r="AB13" s="306"/>
      <c r="AC13" s="244"/>
      <c r="AD13" s="244"/>
      <c r="AE13" s="314"/>
      <c r="AF13" s="301"/>
      <c r="AG13" s="301"/>
      <c r="AH13" s="312"/>
      <c r="AI13" s="312"/>
      <c r="AJ13" s="310"/>
      <c r="AK13" s="310"/>
      <c r="AL13" s="298"/>
      <c r="AM13" s="325"/>
      <c r="AN13" s="204"/>
      <c r="AO13" s="215"/>
      <c r="AP13" s="204"/>
      <c r="AQ13" s="215"/>
      <c r="AR13" s="215"/>
      <c r="AS13" s="204"/>
      <c r="AT13" s="215"/>
      <c r="AU13" s="215"/>
      <c r="AV13" s="215"/>
      <c r="AW13" s="224"/>
      <c r="AX13" s="204"/>
      <c r="AY13" s="215"/>
      <c r="AZ13" s="204"/>
      <c r="BA13" s="207"/>
      <c r="BB13" s="207"/>
      <c r="BC13" s="224"/>
      <c r="BD13" s="277"/>
      <c r="BE13" s="277"/>
      <c r="BF13" s="224"/>
      <c r="BG13" s="222"/>
      <c r="BH13" s="222"/>
      <c r="BI13" s="222"/>
    </row>
    <row r="14" spans="1:61" s="1" customFormat="1" ht="118.5" customHeight="1" x14ac:dyDescent="0.2">
      <c r="A14" s="207"/>
      <c r="B14" s="307"/>
      <c r="C14" s="307"/>
      <c r="D14" s="234"/>
      <c r="E14" s="198"/>
      <c r="F14" s="198"/>
      <c r="G14" s="234"/>
      <c r="H14" s="198"/>
      <c r="I14" s="198"/>
      <c r="J14" s="234"/>
      <c r="K14" s="198"/>
      <c r="L14" s="198"/>
      <c r="M14" s="199"/>
      <c r="N14" s="224"/>
      <c r="O14" s="322"/>
      <c r="P14" s="306"/>
      <c r="Q14" s="245"/>
      <c r="R14" s="306"/>
      <c r="S14" s="245"/>
      <c r="T14" s="245"/>
      <c r="U14" s="306"/>
      <c r="V14" s="245"/>
      <c r="W14" s="245"/>
      <c r="X14" s="245"/>
      <c r="Y14" s="312"/>
      <c r="Z14" s="306"/>
      <c r="AA14" s="245"/>
      <c r="AB14" s="306"/>
      <c r="AC14" s="245"/>
      <c r="AD14" s="245"/>
      <c r="AE14" s="315"/>
      <c r="AF14" s="302"/>
      <c r="AG14" s="302"/>
      <c r="AH14" s="312"/>
      <c r="AI14" s="312"/>
      <c r="AJ14" s="311"/>
      <c r="AK14" s="311"/>
      <c r="AL14" s="299"/>
      <c r="AM14" s="326"/>
      <c r="AN14" s="204"/>
      <c r="AO14" s="216"/>
      <c r="AP14" s="204"/>
      <c r="AQ14" s="216"/>
      <c r="AR14" s="216"/>
      <c r="AS14" s="204"/>
      <c r="AT14" s="216"/>
      <c r="AU14" s="216"/>
      <c r="AV14" s="216"/>
      <c r="AW14" s="224"/>
      <c r="AX14" s="204"/>
      <c r="AY14" s="216"/>
      <c r="AZ14" s="204"/>
      <c r="BA14" s="207"/>
      <c r="BB14" s="207"/>
      <c r="BC14" s="224"/>
      <c r="BD14" s="246"/>
      <c r="BE14" s="246"/>
      <c r="BF14" s="224"/>
      <c r="BG14" s="223"/>
      <c r="BH14" s="223"/>
      <c r="BI14" s="223"/>
    </row>
    <row r="15" spans="1:61" s="9" customFormat="1" x14ac:dyDescent="0.2">
      <c r="A15" s="12"/>
      <c r="B15" s="12">
        <v>1</v>
      </c>
      <c r="C15" s="12">
        <v>2</v>
      </c>
      <c r="D15" s="16">
        <v>3</v>
      </c>
      <c r="E15" s="12">
        <v>4</v>
      </c>
      <c r="F15" s="12">
        <v>5</v>
      </c>
      <c r="G15" s="16">
        <v>6</v>
      </c>
      <c r="H15" s="12">
        <v>7</v>
      </c>
      <c r="I15" s="12">
        <v>8</v>
      </c>
      <c r="J15" s="16">
        <v>9</v>
      </c>
      <c r="K15" s="12">
        <v>10</v>
      </c>
      <c r="L15" s="12">
        <v>11</v>
      </c>
      <c r="M15" s="15">
        <v>12</v>
      </c>
      <c r="N15" s="10">
        <v>13</v>
      </c>
      <c r="O15" s="20">
        <v>14</v>
      </c>
      <c r="P15" s="20">
        <v>15</v>
      </c>
      <c r="Q15" s="12">
        <v>16</v>
      </c>
      <c r="R15" s="20">
        <v>17</v>
      </c>
      <c r="S15" s="12">
        <v>18</v>
      </c>
      <c r="T15" s="12">
        <v>19</v>
      </c>
      <c r="U15" s="20">
        <v>20</v>
      </c>
      <c r="V15" s="12">
        <v>21</v>
      </c>
      <c r="W15" s="12">
        <v>22</v>
      </c>
      <c r="X15" s="12">
        <v>23</v>
      </c>
      <c r="Y15" s="20">
        <v>24</v>
      </c>
      <c r="Z15" s="20">
        <v>25</v>
      </c>
      <c r="AA15" s="12">
        <v>26</v>
      </c>
      <c r="AB15" s="20">
        <v>27</v>
      </c>
      <c r="AC15" s="12">
        <v>28</v>
      </c>
      <c r="AD15" s="12">
        <v>29</v>
      </c>
      <c r="AE15" s="20">
        <v>30</v>
      </c>
      <c r="AF15" s="12">
        <v>31</v>
      </c>
      <c r="AG15" s="12">
        <v>32</v>
      </c>
      <c r="AH15" s="20">
        <v>33</v>
      </c>
      <c r="AI15" s="20">
        <v>34</v>
      </c>
      <c r="AJ15" s="20">
        <v>35</v>
      </c>
      <c r="AK15" s="20">
        <v>36</v>
      </c>
      <c r="AL15" s="15">
        <v>37</v>
      </c>
      <c r="AM15" s="10">
        <v>38</v>
      </c>
      <c r="AN15" s="10">
        <v>39</v>
      </c>
      <c r="AO15" s="12">
        <v>40</v>
      </c>
      <c r="AP15" s="10">
        <v>41</v>
      </c>
      <c r="AQ15" s="12">
        <v>42</v>
      </c>
      <c r="AR15" s="12">
        <v>43</v>
      </c>
      <c r="AS15" s="10">
        <v>44</v>
      </c>
      <c r="AT15" s="12">
        <v>45</v>
      </c>
      <c r="AU15" s="12">
        <v>46</v>
      </c>
      <c r="AV15" s="12">
        <v>47</v>
      </c>
      <c r="AW15" s="10">
        <v>48</v>
      </c>
      <c r="AX15" s="10">
        <v>49</v>
      </c>
      <c r="AY15" s="12">
        <v>50</v>
      </c>
      <c r="AZ15" s="10">
        <v>51</v>
      </c>
      <c r="BA15" s="12">
        <v>52</v>
      </c>
      <c r="BB15" s="12">
        <v>53</v>
      </c>
      <c r="BC15" s="10">
        <v>54</v>
      </c>
      <c r="BD15" s="12">
        <v>55</v>
      </c>
      <c r="BE15" s="12">
        <v>56</v>
      </c>
      <c r="BF15" s="10">
        <v>57</v>
      </c>
      <c r="BG15" s="10">
        <v>58</v>
      </c>
      <c r="BH15" s="10">
        <v>59</v>
      </c>
      <c r="BI15" s="10">
        <v>60</v>
      </c>
    </row>
    <row r="16" spans="1:61" x14ac:dyDescent="0.2">
      <c r="A16" s="4">
        <v>43</v>
      </c>
      <c r="B16" s="4">
        <v>870080</v>
      </c>
      <c r="C16" s="22" t="s">
        <v>49</v>
      </c>
      <c r="D16" s="40">
        <v>86775</v>
      </c>
      <c r="E16" s="32">
        <v>106</v>
      </c>
      <c r="F16" s="32">
        <v>424</v>
      </c>
      <c r="G16" s="40">
        <v>15769</v>
      </c>
      <c r="H16" s="32">
        <v>3519</v>
      </c>
      <c r="I16" s="32">
        <v>14779.800000000001</v>
      </c>
      <c r="J16" s="40">
        <v>57296</v>
      </c>
      <c r="K16" s="32">
        <v>14151</v>
      </c>
      <c r="L16" s="32">
        <v>133019.4</v>
      </c>
      <c r="M16" s="42">
        <v>120450.25</v>
      </c>
      <c r="N16" s="43">
        <v>0</v>
      </c>
      <c r="O16" s="45">
        <v>8193</v>
      </c>
      <c r="P16" s="45">
        <v>18345</v>
      </c>
      <c r="Q16" s="32">
        <v>2200</v>
      </c>
      <c r="R16" s="45">
        <v>5045</v>
      </c>
      <c r="S16" s="32">
        <v>2582.4782854437599</v>
      </c>
      <c r="T16" s="32">
        <v>2462.5217145562401</v>
      </c>
      <c r="U16" s="45">
        <v>19182</v>
      </c>
      <c r="V16" s="32">
        <v>1900</v>
      </c>
      <c r="W16" s="32">
        <v>2900</v>
      </c>
      <c r="X16" s="32">
        <v>11682</v>
      </c>
      <c r="Y16" s="45">
        <v>0</v>
      </c>
      <c r="Z16" s="45">
        <v>0</v>
      </c>
      <c r="AA16" s="32">
        <v>0</v>
      </c>
      <c r="AB16" s="45">
        <v>9</v>
      </c>
      <c r="AC16" s="32">
        <v>9</v>
      </c>
      <c r="AD16" s="32">
        <v>0</v>
      </c>
      <c r="AE16" s="45">
        <v>9450</v>
      </c>
      <c r="AF16" s="32">
        <v>6300</v>
      </c>
      <c r="AG16" s="32">
        <v>3150</v>
      </c>
      <c r="AH16" s="46">
        <v>7500</v>
      </c>
      <c r="AI16" s="46">
        <v>0</v>
      </c>
      <c r="AJ16" s="45">
        <v>5151</v>
      </c>
      <c r="AK16" s="45">
        <v>138</v>
      </c>
      <c r="AL16" s="42">
        <v>183260.7</v>
      </c>
      <c r="AM16" s="43">
        <v>16307.5</v>
      </c>
      <c r="AN16" s="43">
        <v>32563.5</v>
      </c>
      <c r="AO16" s="44">
        <v>5174.2</v>
      </c>
      <c r="AP16" s="43">
        <v>9769.5</v>
      </c>
      <c r="AQ16" s="44">
        <v>7897</v>
      </c>
      <c r="AR16" s="44">
        <v>1872.5</v>
      </c>
      <c r="AS16" s="43">
        <v>61151.3</v>
      </c>
      <c r="AT16" s="44">
        <v>8238.4</v>
      </c>
      <c r="AU16" s="44">
        <v>5466.5</v>
      </c>
      <c r="AV16" s="44">
        <v>43041.2</v>
      </c>
      <c r="AW16" s="43">
        <v>0</v>
      </c>
      <c r="AX16" s="43">
        <v>0</v>
      </c>
      <c r="AY16" s="44">
        <v>0</v>
      </c>
      <c r="AZ16" s="43">
        <v>32.9</v>
      </c>
      <c r="BA16" s="44">
        <v>32.9</v>
      </c>
      <c r="BB16" s="44">
        <v>0</v>
      </c>
      <c r="BC16" s="43">
        <v>3456.2</v>
      </c>
      <c r="BD16" s="44">
        <v>2395.8000000000002</v>
      </c>
      <c r="BE16" s="44">
        <v>1060.3</v>
      </c>
      <c r="BF16" s="43">
        <v>51453.9</v>
      </c>
      <c r="BG16" s="43">
        <v>0</v>
      </c>
      <c r="BH16" s="43">
        <v>4772.7</v>
      </c>
      <c r="BI16" s="43">
        <v>3753.2</v>
      </c>
    </row>
    <row r="17" spans="1:61" x14ac:dyDescent="0.2">
      <c r="A17" s="4">
        <v>44</v>
      </c>
      <c r="B17" s="4">
        <v>870105</v>
      </c>
      <c r="C17" s="22" t="s">
        <v>50</v>
      </c>
      <c r="D17" s="40">
        <v>56393</v>
      </c>
      <c r="E17" s="32">
        <v>0</v>
      </c>
      <c r="F17" s="32">
        <v>0</v>
      </c>
      <c r="G17" s="40">
        <v>559</v>
      </c>
      <c r="H17" s="32">
        <v>0</v>
      </c>
      <c r="I17" s="32">
        <v>0</v>
      </c>
      <c r="J17" s="40">
        <v>28730</v>
      </c>
      <c r="K17" s="32">
        <v>0</v>
      </c>
      <c r="L17" s="32">
        <v>0</v>
      </c>
      <c r="M17" s="42">
        <v>42321.760000000002</v>
      </c>
      <c r="N17" s="43">
        <v>0</v>
      </c>
      <c r="O17" s="45">
        <v>10553</v>
      </c>
      <c r="P17" s="45">
        <v>23058</v>
      </c>
      <c r="Q17" s="32">
        <v>2700</v>
      </c>
      <c r="R17" s="45">
        <v>4116</v>
      </c>
      <c r="S17" s="32">
        <v>2106.9337210875156</v>
      </c>
      <c r="T17" s="32">
        <v>2009.0662789124844</v>
      </c>
      <c r="U17" s="45">
        <v>22664</v>
      </c>
      <c r="V17" s="32">
        <v>2500</v>
      </c>
      <c r="W17" s="32">
        <v>3100</v>
      </c>
      <c r="X17" s="32">
        <v>13464</v>
      </c>
      <c r="Y17" s="45">
        <v>6750</v>
      </c>
      <c r="Z17" s="45">
        <v>0</v>
      </c>
      <c r="AA17" s="32">
        <v>0</v>
      </c>
      <c r="AB17" s="45">
        <v>15</v>
      </c>
      <c r="AC17" s="32">
        <v>15</v>
      </c>
      <c r="AD17" s="32">
        <v>0</v>
      </c>
      <c r="AE17" s="45">
        <v>4230</v>
      </c>
      <c r="AF17" s="32">
        <v>3150</v>
      </c>
      <c r="AG17" s="32">
        <v>1080</v>
      </c>
      <c r="AH17" s="46">
        <v>0</v>
      </c>
      <c r="AI17" s="46">
        <v>0</v>
      </c>
      <c r="AJ17" s="45">
        <v>1998</v>
      </c>
      <c r="AK17" s="45">
        <v>161</v>
      </c>
      <c r="AL17" s="42">
        <v>163780.79999999999</v>
      </c>
      <c r="AM17" s="43">
        <v>21325.599999999999</v>
      </c>
      <c r="AN17" s="43">
        <v>39790.5</v>
      </c>
      <c r="AO17" s="44">
        <v>6350.1</v>
      </c>
      <c r="AP17" s="43">
        <v>7970.5</v>
      </c>
      <c r="AQ17" s="44">
        <v>6442.8</v>
      </c>
      <c r="AR17" s="44">
        <v>1527.7</v>
      </c>
      <c r="AS17" s="43">
        <v>72163.899999999994</v>
      </c>
      <c r="AT17" s="44">
        <v>10840</v>
      </c>
      <c r="AU17" s="44">
        <v>5843.5</v>
      </c>
      <c r="AV17" s="44">
        <v>49606.8</v>
      </c>
      <c r="AW17" s="43">
        <v>14604</v>
      </c>
      <c r="AX17" s="43">
        <v>0</v>
      </c>
      <c r="AY17" s="44">
        <v>0</v>
      </c>
      <c r="AZ17" s="43">
        <v>54.8</v>
      </c>
      <c r="BA17" s="44">
        <v>54.8</v>
      </c>
      <c r="BB17" s="44">
        <v>0</v>
      </c>
      <c r="BC17" s="43">
        <v>1561.5</v>
      </c>
      <c r="BD17" s="44">
        <v>1197.9000000000001</v>
      </c>
      <c r="BE17" s="44">
        <v>363.5</v>
      </c>
      <c r="BF17" s="43">
        <v>0</v>
      </c>
      <c r="BG17" s="43">
        <v>0</v>
      </c>
      <c r="BH17" s="43">
        <v>1931.3</v>
      </c>
      <c r="BI17" s="43">
        <v>4378.7</v>
      </c>
    </row>
    <row r="18" spans="1:61" x14ac:dyDescent="0.2">
      <c r="A18" s="4">
        <v>92</v>
      </c>
      <c r="B18" s="4">
        <v>870060</v>
      </c>
      <c r="C18" s="22" t="s">
        <v>98</v>
      </c>
      <c r="D18" s="40">
        <v>137946</v>
      </c>
      <c r="E18" s="32">
        <v>208</v>
      </c>
      <c r="F18" s="32">
        <v>832</v>
      </c>
      <c r="G18" s="40">
        <v>31108</v>
      </c>
      <c r="H18" s="32">
        <v>0</v>
      </c>
      <c r="I18" s="32">
        <v>0</v>
      </c>
      <c r="J18" s="40">
        <v>44065</v>
      </c>
      <c r="K18" s="32">
        <v>462</v>
      </c>
      <c r="L18" s="32">
        <v>4342.8</v>
      </c>
      <c r="M18" s="42">
        <v>115635.77</v>
      </c>
      <c r="N18" s="43">
        <v>0</v>
      </c>
      <c r="O18" s="45">
        <v>19305</v>
      </c>
      <c r="P18" s="45">
        <v>45894</v>
      </c>
      <c r="Q18" s="32">
        <v>5400</v>
      </c>
      <c r="R18" s="45">
        <v>2672</v>
      </c>
      <c r="S18" s="32">
        <v>1367.7664972657535</v>
      </c>
      <c r="T18" s="32">
        <v>1304.2335027342465</v>
      </c>
      <c r="U18" s="45">
        <v>45604</v>
      </c>
      <c r="V18" s="32">
        <v>4666</v>
      </c>
      <c r="W18" s="32">
        <v>6000</v>
      </c>
      <c r="X18" s="32">
        <v>25938</v>
      </c>
      <c r="Y18" s="45">
        <v>0</v>
      </c>
      <c r="Z18" s="45">
        <v>1091</v>
      </c>
      <c r="AA18" s="32">
        <v>0</v>
      </c>
      <c r="AB18" s="45">
        <v>12024</v>
      </c>
      <c r="AC18" s="32">
        <v>24</v>
      </c>
      <c r="AD18" s="32">
        <v>12000</v>
      </c>
      <c r="AE18" s="45">
        <v>19800</v>
      </c>
      <c r="AF18" s="32">
        <v>13500</v>
      </c>
      <c r="AG18" s="32">
        <v>6300</v>
      </c>
      <c r="AH18" s="46">
        <v>9360</v>
      </c>
      <c r="AI18" s="46">
        <v>1567406</v>
      </c>
      <c r="AJ18" s="45">
        <v>42393</v>
      </c>
      <c r="AK18" s="45">
        <v>437</v>
      </c>
      <c r="AL18" s="42">
        <v>651247.60000000009</v>
      </c>
      <c r="AM18" s="43">
        <v>36572</v>
      </c>
      <c r="AN18" s="43">
        <v>69672.2</v>
      </c>
      <c r="AO18" s="44">
        <v>12700.3</v>
      </c>
      <c r="AP18" s="43">
        <v>5174.2</v>
      </c>
      <c r="AQ18" s="44">
        <v>4182.5</v>
      </c>
      <c r="AR18" s="44">
        <v>991.7</v>
      </c>
      <c r="AS18" s="43">
        <v>141791.9</v>
      </c>
      <c r="AT18" s="44">
        <v>20231.8</v>
      </c>
      <c r="AU18" s="44">
        <v>11310</v>
      </c>
      <c r="AV18" s="44">
        <v>95566</v>
      </c>
      <c r="AW18" s="43">
        <v>0</v>
      </c>
      <c r="AX18" s="43">
        <v>1455.2</v>
      </c>
      <c r="AY18" s="44">
        <v>1455.2</v>
      </c>
      <c r="AZ18" s="43">
        <v>11667.2</v>
      </c>
      <c r="BA18" s="44">
        <v>87.7</v>
      </c>
      <c r="BB18" s="44">
        <v>11579.5</v>
      </c>
      <c r="BC18" s="43">
        <v>7254.6</v>
      </c>
      <c r="BD18" s="44">
        <v>5134</v>
      </c>
      <c r="BE18" s="44">
        <v>2120.6</v>
      </c>
      <c r="BF18" s="43">
        <v>51453.9</v>
      </c>
      <c r="BG18" s="43">
        <v>259006.2</v>
      </c>
      <c r="BH18" s="43">
        <v>61271.3</v>
      </c>
      <c r="BI18" s="43">
        <v>5928.9</v>
      </c>
    </row>
    <row r="19" spans="1:61" x14ac:dyDescent="0.2">
      <c r="A19" s="5"/>
      <c r="B19" s="5"/>
      <c r="C19" s="8"/>
      <c r="O19" s="6"/>
      <c r="P19" s="6"/>
      <c r="Q19" s="7"/>
      <c r="R19" s="6"/>
      <c r="S19" s="7"/>
      <c r="T19" s="7"/>
      <c r="U19" s="6"/>
      <c r="V19" s="7"/>
      <c r="W19" s="7"/>
      <c r="X19" s="7"/>
      <c r="Y19" s="6"/>
      <c r="Z19" s="6"/>
      <c r="AA19" s="7"/>
      <c r="AB19" s="6"/>
      <c r="AC19" s="7"/>
      <c r="AD19" s="7"/>
      <c r="AE19" s="7"/>
      <c r="AF19" s="7"/>
      <c r="AG19" s="7"/>
      <c r="AH19" s="6"/>
      <c r="AI19" s="7"/>
      <c r="AJ19" s="6"/>
      <c r="AK19" s="6"/>
      <c r="AM19" s="6"/>
      <c r="AN19" s="6"/>
      <c r="AO19" s="7"/>
      <c r="AP19" s="6"/>
      <c r="AQ19" s="7"/>
      <c r="AR19" s="7"/>
      <c r="AS19" s="6"/>
      <c r="AT19" s="7"/>
      <c r="AU19" s="7"/>
      <c r="AV19" s="7"/>
      <c r="AW19" s="6"/>
      <c r="AX19" s="6"/>
      <c r="AY19" s="7"/>
      <c r="AZ19" s="6"/>
      <c r="BA19" s="7"/>
      <c r="BB19" s="7"/>
      <c r="BC19" s="7"/>
      <c r="BD19" s="7"/>
      <c r="BE19" s="7"/>
      <c r="BF19" s="6"/>
      <c r="BG19" s="7"/>
      <c r="BH19" s="7"/>
      <c r="BI19" s="6"/>
    </row>
  </sheetData>
  <autoFilter ref="A15:BI18" xr:uid="{00000000-0009-0000-0000-000006000000}"/>
  <mergeCells count="89">
    <mergeCell ref="AS10:AV10"/>
    <mergeCell ref="AW10:AW14"/>
    <mergeCell ref="AX10:AY10"/>
    <mergeCell ref="AN11:AN14"/>
    <mergeCell ref="AP11:AP14"/>
    <mergeCell ref="AQ11:AR11"/>
    <mergeCell ref="AZ11:AZ14"/>
    <mergeCell ref="AO12:AO14"/>
    <mergeCell ref="AQ12:AQ14"/>
    <mergeCell ref="AR12:AR14"/>
    <mergeCell ref="AT12:AT14"/>
    <mergeCell ref="AU12:AU14"/>
    <mergeCell ref="AV12:AV14"/>
    <mergeCell ref="AS11:AS14"/>
    <mergeCell ref="AT11:AV11"/>
    <mergeCell ref="AX11:AX14"/>
    <mergeCell ref="BA11:BB11"/>
    <mergeCell ref="BI10:BI14"/>
    <mergeCell ref="V11:X11"/>
    <mergeCell ref="Z11:Z14"/>
    <mergeCell ref="AB11:AB14"/>
    <mergeCell ref="AC11:AD11"/>
    <mergeCell ref="AH11:AH14"/>
    <mergeCell ref="AZ10:BB10"/>
    <mergeCell ref="BC10:BC14"/>
    <mergeCell ref="BF10:BG10"/>
    <mergeCell ref="BH10:BH14"/>
    <mergeCell ref="BF11:BF14"/>
    <mergeCell ref="BG11:BG14"/>
    <mergeCell ref="AM10:AM14"/>
    <mergeCell ref="AN10:AO10"/>
    <mergeCell ref="V12:V14"/>
    <mergeCell ref="O8:BI8"/>
    <mergeCell ref="O9:AK9"/>
    <mergeCell ref="AL9:BI9"/>
    <mergeCell ref="O10:O14"/>
    <mergeCell ref="P10:Q10"/>
    <mergeCell ref="R10:T10"/>
    <mergeCell ref="U10:X10"/>
    <mergeCell ref="AH10:AI10"/>
    <mergeCell ref="BD11:BD14"/>
    <mergeCell ref="AY12:AY14"/>
    <mergeCell ref="BA12:BA14"/>
    <mergeCell ref="BB12:BB14"/>
    <mergeCell ref="AJ10:AJ14"/>
    <mergeCell ref="AP10:AR10"/>
    <mergeCell ref="U11:U14"/>
    <mergeCell ref="AB10:AD10"/>
    <mergeCell ref="AK10:AK14"/>
    <mergeCell ref="AL10:AL14"/>
    <mergeCell ref="W12:W14"/>
    <mergeCell ref="X12:X14"/>
    <mergeCell ref="AF11:AF14"/>
    <mergeCell ref="AG11:AG14"/>
    <mergeCell ref="AI11:AI14"/>
    <mergeCell ref="Y10:Y14"/>
    <mergeCell ref="Z10:AA10"/>
    <mergeCell ref="AE10:AE14"/>
    <mergeCell ref="AF10:AG10"/>
    <mergeCell ref="AA12:AA14"/>
    <mergeCell ref="AC12:AC14"/>
    <mergeCell ref="AD12:AD14"/>
    <mergeCell ref="P11:P14"/>
    <mergeCell ref="N9:N14"/>
    <mergeCell ref="Q12:Q14"/>
    <mergeCell ref="S12:S14"/>
    <mergeCell ref="T12:T14"/>
    <mergeCell ref="A8:A14"/>
    <mergeCell ref="B8:B14"/>
    <mergeCell ref="C8:C14"/>
    <mergeCell ref="D9:L9"/>
    <mergeCell ref="D8:N8"/>
    <mergeCell ref="M9:M14"/>
    <mergeCell ref="BD10:BE10"/>
    <mergeCell ref="BE11:BE14"/>
    <mergeCell ref="D10:D14"/>
    <mergeCell ref="E10:F10"/>
    <mergeCell ref="H10:I10"/>
    <mergeCell ref="K10:L10"/>
    <mergeCell ref="E11:E14"/>
    <mergeCell ref="F11:F14"/>
    <mergeCell ref="H11:H14"/>
    <mergeCell ref="I11:I14"/>
    <mergeCell ref="K11:K14"/>
    <mergeCell ref="L11:L14"/>
    <mergeCell ref="G10:G14"/>
    <mergeCell ref="J10:J14"/>
    <mergeCell ref="S11:T11"/>
    <mergeCell ref="R11:R14"/>
  </mergeCells>
  <pageMargins left="0.7" right="0.7" top="0.75" bottom="0.75" header="0.3" footer="0.3"/>
  <pageSetup paperSize="9" scale="1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5">
    <tabColor theme="0"/>
    <pageSetUpPr fitToPage="1"/>
  </sheetPr>
  <dimension ref="A1:AB71"/>
  <sheetViews>
    <sheetView view="pageBreakPreview" topLeftCell="C1" zoomScale="70" zoomScaleNormal="75" zoomScaleSheetLayoutView="70" workbookViewId="0">
      <selection activeCell="D16" sqref="D16"/>
    </sheetView>
  </sheetViews>
  <sheetFormatPr defaultRowHeight="12.75" x14ac:dyDescent="0.2"/>
  <cols>
    <col min="1" max="2" width="19.83203125" style="3" hidden="1" customWidth="1"/>
    <col min="3" max="3" width="16.6640625" style="3" customWidth="1"/>
    <col min="4" max="4" width="63.83203125" style="2" customWidth="1"/>
    <col min="5" max="5" width="19" customWidth="1"/>
    <col min="6" max="7" width="19" style="2" customWidth="1"/>
    <col min="8" max="8" width="19" customWidth="1"/>
    <col min="9" max="9" width="19" style="2" customWidth="1"/>
    <col min="10" max="10" width="19" customWidth="1"/>
    <col min="11" max="11" width="19" style="2" customWidth="1"/>
    <col min="12" max="12" width="19" customWidth="1"/>
    <col min="13" max="13" width="19" style="2" customWidth="1"/>
    <col min="14" max="14" width="19" customWidth="1"/>
    <col min="15" max="15" width="19" style="2" customWidth="1"/>
    <col min="16" max="16" width="23" customWidth="1"/>
    <col min="17" max="17" width="19" style="2" customWidth="1"/>
    <col min="18" max="18" width="19" customWidth="1"/>
    <col min="19" max="19" width="19" style="2" customWidth="1"/>
    <col min="20" max="20" width="19" customWidth="1"/>
    <col min="21" max="21" width="19" style="2" customWidth="1"/>
    <col min="22" max="22" width="19" customWidth="1"/>
    <col min="23" max="23" width="19" style="2" customWidth="1"/>
    <col min="24" max="24" width="19" customWidth="1"/>
    <col min="25" max="25" width="19" style="2" customWidth="1"/>
    <col min="26" max="26" width="19" customWidth="1"/>
    <col min="27" max="27" width="19" style="2" customWidth="1"/>
    <col min="28" max="28" width="19" customWidth="1"/>
  </cols>
  <sheetData>
    <row r="1" spans="1:28" x14ac:dyDescent="0.2">
      <c r="A1"/>
      <c r="B1"/>
      <c r="C1"/>
      <c r="D1"/>
      <c r="F1"/>
      <c r="G1"/>
      <c r="I1"/>
      <c r="K1"/>
      <c r="M1"/>
      <c r="O1"/>
      <c r="Q1"/>
      <c r="S1"/>
      <c r="U1"/>
      <c r="W1"/>
      <c r="Y1"/>
      <c r="AA1"/>
    </row>
    <row r="2" spans="1:28" x14ac:dyDescent="0.2">
      <c r="A2"/>
      <c r="B2"/>
      <c r="C2"/>
      <c r="D2"/>
      <c r="F2"/>
      <c r="G2"/>
      <c r="I2"/>
      <c r="K2"/>
      <c r="M2"/>
      <c r="O2"/>
      <c r="Q2"/>
      <c r="S2"/>
      <c r="U2"/>
      <c r="W2"/>
      <c r="Y2"/>
      <c r="AA2"/>
    </row>
    <row r="3" spans="1:28" x14ac:dyDescent="0.2">
      <c r="A3"/>
      <c r="B3"/>
      <c r="C3"/>
      <c r="D3"/>
      <c r="F3"/>
      <c r="G3"/>
      <c r="I3"/>
      <c r="K3"/>
      <c r="M3"/>
      <c r="O3"/>
      <c r="Q3"/>
      <c r="S3"/>
      <c r="U3"/>
      <c r="W3"/>
      <c r="Y3"/>
      <c r="AA3"/>
    </row>
    <row r="4" spans="1:28" s="9" customFormat="1" ht="18" customHeight="1" x14ac:dyDescent="0.2">
      <c r="A4" s="207" t="s">
        <v>7</v>
      </c>
      <c r="B4" s="207" t="s">
        <v>214</v>
      </c>
      <c r="C4" s="187" t="s">
        <v>0</v>
      </c>
      <c r="D4" s="187" t="s">
        <v>1</v>
      </c>
      <c r="E4" s="327" t="s">
        <v>205</v>
      </c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</row>
    <row r="5" spans="1:28" s="9" customFormat="1" ht="82.5" customHeight="1" x14ac:dyDescent="0.2">
      <c r="A5" s="207"/>
      <c r="B5" s="207"/>
      <c r="C5" s="187"/>
      <c r="D5" s="187"/>
      <c r="E5" s="329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</row>
    <row r="6" spans="1:28" s="9" customFormat="1" ht="22.5" customHeight="1" x14ac:dyDescent="0.2">
      <c r="A6" s="207"/>
      <c r="B6" s="207"/>
      <c r="C6" s="187"/>
      <c r="D6" s="187"/>
      <c r="E6" s="265" t="s">
        <v>187</v>
      </c>
      <c r="F6" s="331"/>
      <c r="G6" s="288" t="s">
        <v>4</v>
      </c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</row>
    <row r="7" spans="1:28" s="9" customFormat="1" ht="99.75" customHeight="1" x14ac:dyDescent="0.2">
      <c r="A7" s="207"/>
      <c r="B7" s="207"/>
      <c r="C7" s="187"/>
      <c r="D7" s="187"/>
      <c r="E7" s="332"/>
      <c r="F7" s="333"/>
      <c r="G7" s="217" t="s">
        <v>149</v>
      </c>
      <c r="H7" s="219"/>
      <c r="I7" s="217" t="s">
        <v>218</v>
      </c>
      <c r="J7" s="219"/>
      <c r="K7" s="217" t="s">
        <v>150</v>
      </c>
      <c r="L7" s="219"/>
      <c r="M7" s="217" t="s">
        <v>151</v>
      </c>
      <c r="N7" s="218"/>
      <c r="O7" s="217" t="s">
        <v>154</v>
      </c>
      <c r="P7" s="219"/>
      <c r="Q7" s="217" t="s">
        <v>152</v>
      </c>
      <c r="R7" s="219"/>
      <c r="S7" s="217" t="s">
        <v>153</v>
      </c>
      <c r="T7" s="219"/>
      <c r="U7" s="217" t="s">
        <v>164</v>
      </c>
      <c r="V7" s="219"/>
      <c r="W7" s="217" t="s">
        <v>165</v>
      </c>
      <c r="X7" s="219"/>
      <c r="Y7" s="217" t="s">
        <v>166</v>
      </c>
      <c r="Z7" s="219"/>
      <c r="AA7" s="217" t="s">
        <v>167</v>
      </c>
      <c r="AB7" s="219"/>
    </row>
    <row r="8" spans="1:28" s="9" customFormat="1" ht="21" customHeight="1" x14ac:dyDescent="0.2">
      <c r="A8" s="207"/>
      <c r="B8" s="207"/>
      <c r="C8" s="187"/>
      <c r="D8" s="187"/>
      <c r="E8" s="271" t="s">
        <v>206</v>
      </c>
      <c r="F8" s="271" t="s">
        <v>188</v>
      </c>
      <c r="G8" s="214" t="s">
        <v>148</v>
      </c>
      <c r="H8" s="214" t="s">
        <v>188</v>
      </c>
      <c r="I8" s="214" t="s">
        <v>148</v>
      </c>
      <c r="J8" s="214" t="s">
        <v>188</v>
      </c>
      <c r="K8" s="214" t="s">
        <v>148</v>
      </c>
      <c r="L8" s="214" t="s">
        <v>188</v>
      </c>
      <c r="M8" s="214" t="s">
        <v>148</v>
      </c>
      <c r="N8" s="214" t="s">
        <v>188</v>
      </c>
      <c r="O8" s="214" t="s">
        <v>148</v>
      </c>
      <c r="P8" s="214" t="s">
        <v>188</v>
      </c>
      <c r="Q8" s="214" t="s">
        <v>148</v>
      </c>
      <c r="R8" s="214" t="s">
        <v>188</v>
      </c>
      <c r="S8" s="214" t="s">
        <v>148</v>
      </c>
      <c r="T8" s="214" t="s">
        <v>188</v>
      </c>
      <c r="U8" s="214" t="s">
        <v>148</v>
      </c>
      <c r="V8" s="214" t="s">
        <v>188</v>
      </c>
      <c r="W8" s="214" t="s">
        <v>148</v>
      </c>
      <c r="X8" s="214" t="s">
        <v>188</v>
      </c>
      <c r="Y8" s="214" t="s">
        <v>148</v>
      </c>
      <c r="Z8" s="214" t="s">
        <v>188</v>
      </c>
      <c r="AA8" s="214" t="s">
        <v>148</v>
      </c>
      <c r="AB8" s="214" t="s">
        <v>188</v>
      </c>
    </row>
    <row r="9" spans="1:28" s="9" customFormat="1" ht="22.5" customHeight="1" x14ac:dyDescent="0.2">
      <c r="A9" s="207"/>
      <c r="B9" s="207"/>
      <c r="C9" s="187"/>
      <c r="D9" s="187"/>
      <c r="E9" s="266"/>
      <c r="F9" s="266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</row>
    <row r="10" spans="1:28" s="9" customFormat="1" x14ac:dyDescent="0.2">
      <c r="A10" s="207"/>
      <c r="B10" s="207"/>
      <c r="C10" s="187"/>
      <c r="D10" s="187"/>
      <c r="E10" s="267"/>
      <c r="F10" s="267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</row>
    <row r="11" spans="1:28" s="9" customFormat="1" ht="30.75" customHeight="1" x14ac:dyDescent="0.2">
      <c r="A11" s="52"/>
      <c r="B11" s="52"/>
      <c r="C11" s="51"/>
      <c r="D11" s="51"/>
      <c r="E11" s="140">
        <v>365349</v>
      </c>
      <c r="F11" s="118">
        <v>483472.79999999993</v>
      </c>
      <c r="G11" s="141">
        <v>82018</v>
      </c>
      <c r="H11" s="141">
        <v>188466.5</v>
      </c>
      <c r="I11" s="141">
        <v>1070</v>
      </c>
      <c r="J11" s="141">
        <v>4723.1000000000004</v>
      </c>
      <c r="K11" s="141">
        <v>31202</v>
      </c>
      <c r="L11" s="141">
        <v>66828.900000000009</v>
      </c>
      <c r="M11" s="141">
        <v>162511</v>
      </c>
      <c r="N11" s="141">
        <v>112942.89999999998</v>
      </c>
      <c r="O11" s="141">
        <v>38503</v>
      </c>
      <c r="P11" s="141">
        <v>51836.999999999993</v>
      </c>
      <c r="Q11" s="141">
        <v>48140</v>
      </c>
      <c r="R11" s="141">
        <v>51530.700000000004</v>
      </c>
      <c r="S11" s="141">
        <v>1905</v>
      </c>
      <c r="T11" s="141">
        <v>7143.7</v>
      </c>
      <c r="U11" s="141">
        <v>0</v>
      </c>
      <c r="V11" s="141">
        <v>0</v>
      </c>
      <c r="W11" s="141">
        <v>0</v>
      </c>
      <c r="X11" s="141">
        <v>0</v>
      </c>
      <c r="Y11" s="141">
        <v>0</v>
      </c>
      <c r="Z11" s="141">
        <v>0</v>
      </c>
      <c r="AA11" s="141">
        <v>0</v>
      </c>
      <c r="AB11" s="141">
        <v>0</v>
      </c>
    </row>
    <row r="12" spans="1:28" s="3" customFormat="1" x14ac:dyDescent="0.2">
      <c r="A12" s="29">
        <v>1</v>
      </c>
      <c r="B12" s="29">
        <v>13</v>
      </c>
      <c r="C12" s="29">
        <v>870152</v>
      </c>
      <c r="D12" s="55" t="s">
        <v>8</v>
      </c>
      <c r="E12" s="47">
        <v>810</v>
      </c>
      <c r="F12" s="42">
        <v>768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320</v>
      </c>
      <c r="N12" s="32">
        <v>232.9</v>
      </c>
      <c r="O12" s="32">
        <v>410</v>
      </c>
      <c r="P12" s="32">
        <v>447.5</v>
      </c>
      <c r="Q12" s="32">
        <v>80</v>
      </c>
      <c r="R12" s="32">
        <v>87.6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</row>
    <row r="13" spans="1:28" s="3" customFormat="1" x14ac:dyDescent="0.2">
      <c r="A13" s="29">
        <v>2</v>
      </c>
      <c r="B13" s="29">
        <v>37</v>
      </c>
      <c r="C13" s="29">
        <v>870015</v>
      </c>
      <c r="D13" s="55" t="s">
        <v>213</v>
      </c>
      <c r="E13" s="47">
        <v>4181</v>
      </c>
      <c r="F13" s="42">
        <v>8588.1</v>
      </c>
      <c r="G13" s="32">
        <v>3059</v>
      </c>
      <c r="H13" s="32">
        <v>7650.3</v>
      </c>
      <c r="I13" s="32">
        <v>0</v>
      </c>
      <c r="J13" s="32">
        <v>0</v>
      </c>
      <c r="K13" s="32">
        <v>0</v>
      </c>
      <c r="L13" s="32">
        <v>0</v>
      </c>
      <c r="M13" s="32">
        <v>696</v>
      </c>
      <c r="N13" s="32">
        <v>471.1</v>
      </c>
      <c r="O13" s="32">
        <v>0</v>
      </c>
      <c r="P13" s="32">
        <v>0</v>
      </c>
      <c r="Q13" s="32">
        <v>426</v>
      </c>
      <c r="R13" s="32">
        <v>466.7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</row>
    <row r="14" spans="1:28" s="3" customFormat="1" x14ac:dyDescent="0.2">
      <c r="A14" s="29">
        <v>4</v>
      </c>
      <c r="B14" s="29">
        <v>18</v>
      </c>
      <c r="C14" s="29">
        <v>870154</v>
      </c>
      <c r="D14" s="55" t="s">
        <v>10</v>
      </c>
      <c r="E14" s="47">
        <v>682</v>
      </c>
      <c r="F14" s="42">
        <v>735.9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682</v>
      </c>
      <c r="R14" s="32">
        <v>735.9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</row>
    <row r="15" spans="1:28" s="3" customFormat="1" x14ac:dyDescent="0.2">
      <c r="A15" s="29">
        <v>5</v>
      </c>
      <c r="B15" s="29">
        <v>1</v>
      </c>
      <c r="C15" s="29">
        <v>870158</v>
      </c>
      <c r="D15" s="55" t="s">
        <v>11</v>
      </c>
      <c r="E15" s="47">
        <v>48481</v>
      </c>
      <c r="F15" s="42">
        <v>34883.199999999997</v>
      </c>
      <c r="G15" s="32">
        <v>969</v>
      </c>
      <c r="H15" s="32">
        <v>1656.6</v>
      </c>
      <c r="I15" s="32">
        <v>0</v>
      </c>
      <c r="J15" s="32">
        <v>0</v>
      </c>
      <c r="K15" s="32">
        <v>339</v>
      </c>
      <c r="L15" s="32">
        <v>641</v>
      </c>
      <c r="M15" s="32">
        <v>46684</v>
      </c>
      <c r="N15" s="32">
        <v>32106.5</v>
      </c>
      <c r="O15" s="32">
        <v>0</v>
      </c>
      <c r="P15" s="32">
        <v>0</v>
      </c>
      <c r="Q15" s="32">
        <v>489</v>
      </c>
      <c r="R15" s="32">
        <v>479.1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</row>
    <row r="16" spans="1:28" s="3" customFormat="1" x14ac:dyDescent="0.2">
      <c r="A16" s="29">
        <v>6</v>
      </c>
      <c r="B16" s="29">
        <v>19</v>
      </c>
      <c r="C16" s="29">
        <v>870048</v>
      </c>
      <c r="D16" s="55" t="s">
        <v>12</v>
      </c>
      <c r="E16" s="47">
        <v>2754</v>
      </c>
      <c r="F16" s="42">
        <v>2791.2</v>
      </c>
      <c r="G16" s="32">
        <v>660</v>
      </c>
      <c r="H16" s="32">
        <v>1159.8</v>
      </c>
      <c r="I16" s="32">
        <v>0</v>
      </c>
      <c r="J16" s="32">
        <v>0</v>
      </c>
      <c r="K16" s="32">
        <v>0</v>
      </c>
      <c r="L16" s="32">
        <v>0</v>
      </c>
      <c r="M16" s="32">
        <v>1705</v>
      </c>
      <c r="N16" s="32">
        <v>1175.7</v>
      </c>
      <c r="O16" s="32">
        <v>0</v>
      </c>
      <c r="P16" s="32">
        <v>0</v>
      </c>
      <c r="Q16" s="32">
        <v>389</v>
      </c>
      <c r="R16" s="32">
        <v>455.7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</row>
    <row r="17" spans="1:28" s="3" customFormat="1" x14ac:dyDescent="0.2">
      <c r="A17" s="29">
        <v>7</v>
      </c>
      <c r="B17" s="29">
        <v>28</v>
      </c>
      <c r="C17" s="29">
        <v>870095</v>
      </c>
      <c r="D17" s="55" t="s">
        <v>13</v>
      </c>
      <c r="E17" s="47">
        <v>2203</v>
      </c>
      <c r="F17" s="42">
        <v>1603.3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2203</v>
      </c>
      <c r="N17" s="32">
        <v>1603.3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</row>
    <row r="18" spans="1:28" s="3" customFormat="1" x14ac:dyDescent="0.2">
      <c r="A18" s="29">
        <v>9</v>
      </c>
      <c r="B18" s="29">
        <v>7</v>
      </c>
      <c r="C18" s="29">
        <v>870133</v>
      </c>
      <c r="D18" s="55" t="s">
        <v>15</v>
      </c>
      <c r="E18" s="47">
        <v>623</v>
      </c>
      <c r="F18" s="42">
        <v>1257.7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575</v>
      </c>
      <c r="P18" s="32">
        <v>1199.5</v>
      </c>
      <c r="Q18" s="32">
        <v>48</v>
      </c>
      <c r="R18" s="32">
        <v>58.2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</row>
    <row r="19" spans="1:28" s="3" customFormat="1" x14ac:dyDescent="0.2">
      <c r="A19" s="29">
        <v>11</v>
      </c>
      <c r="B19" s="29">
        <v>147</v>
      </c>
      <c r="C19" s="29">
        <v>870055</v>
      </c>
      <c r="D19" s="55" t="s">
        <v>17</v>
      </c>
      <c r="E19" s="47">
        <v>213</v>
      </c>
      <c r="F19" s="42">
        <v>155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213</v>
      </c>
      <c r="N19" s="32">
        <v>155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</row>
    <row r="20" spans="1:28" s="3" customFormat="1" x14ac:dyDescent="0.2">
      <c r="A20" s="29">
        <v>15</v>
      </c>
      <c r="B20" s="29">
        <v>113</v>
      </c>
      <c r="C20" s="29">
        <v>870063</v>
      </c>
      <c r="D20" s="55" t="s">
        <v>21</v>
      </c>
      <c r="E20" s="47">
        <v>117</v>
      </c>
      <c r="F20" s="42">
        <v>126.2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117</v>
      </c>
      <c r="R20" s="32">
        <v>126.2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</row>
    <row r="21" spans="1:28" s="3" customFormat="1" x14ac:dyDescent="0.2">
      <c r="A21" s="29">
        <v>17</v>
      </c>
      <c r="B21" s="29">
        <v>114</v>
      </c>
      <c r="C21" s="29">
        <v>870070</v>
      </c>
      <c r="D21" s="55" t="s">
        <v>23</v>
      </c>
      <c r="E21" s="47">
        <v>1661</v>
      </c>
      <c r="F21" s="42">
        <v>1744.2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1437</v>
      </c>
      <c r="P21" s="32">
        <v>1502.5</v>
      </c>
      <c r="Q21" s="32">
        <v>224</v>
      </c>
      <c r="R21" s="32">
        <v>241.7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</row>
    <row r="22" spans="1:28" s="3" customFormat="1" x14ac:dyDescent="0.2">
      <c r="A22" s="29">
        <v>20</v>
      </c>
      <c r="B22" s="29">
        <v>27</v>
      </c>
      <c r="C22" s="29">
        <v>870031</v>
      </c>
      <c r="D22" s="55" t="s">
        <v>26</v>
      </c>
      <c r="E22" s="47">
        <v>222</v>
      </c>
      <c r="F22" s="42">
        <v>150.19999999999999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222</v>
      </c>
      <c r="N22" s="32">
        <v>150.19999999999999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</row>
    <row r="23" spans="1:28" s="3" customFormat="1" x14ac:dyDescent="0.2">
      <c r="A23" s="29">
        <v>21</v>
      </c>
      <c r="B23" s="29">
        <v>30</v>
      </c>
      <c r="C23" s="29">
        <v>870153</v>
      </c>
      <c r="D23" s="55" t="s">
        <v>27</v>
      </c>
      <c r="E23" s="47">
        <v>162</v>
      </c>
      <c r="F23" s="42">
        <v>174.8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162</v>
      </c>
      <c r="R23" s="32">
        <v>174.8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</row>
    <row r="24" spans="1:28" s="3" customFormat="1" x14ac:dyDescent="0.2">
      <c r="A24" s="29">
        <v>22</v>
      </c>
      <c r="B24" s="29">
        <v>111</v>
      </c>
      <c r="C24" s="29">
        <v>870115</v>
      </c>
      <c r="D24" s="55" t="s">
        <v>28</v>
      </c>
      <c r="E24" s="47">
        <v>321</v>
      </c>
      <c r="F24" s="42">
        <v>349.6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62</v>
      </c>
      <c r="P24" s="32">
        <v>60.1</v>
      </c>
      <c r="Q24" s="32">
        <v>259</v>
      </c>
      <c r="R24" s="32">
        <v>289.5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</row>
    <row r="25" spans="1:28" s="3" customFormat="1" x14ac:dyDescent="0.2">
      <c r="A25" s="29">
        <v>27</v>
      </c>
      <c r="B25" s="29">
        <v>39</v>
      </c>
      <c r="C25" s="29">
        <v>870045</v>
      </c>
      <c r="D25" s="55" t="s">
        <v>33</v>
      </c>
      <c r="E25" s="47">
        <v>1747</v>
      </c>
      <c r="F25" s="42">
        <v>1629</v>
      </c>
      <c r="G25" s="32">
        <v>119</v>
      </c>
      <c r="H25" s="32">
        <v>197.9</v>
      </c>
      <c r="I25" s="32">
        <v>0</v>
      </c>
      <c r="J25" s="32">
        <v>0</v>
      </c>
      <c r="K25" s="32">
        <v>0</v>
      </c>
      <c r="L25" s="32">
        <v>0</v>
      </c>
      <c r="M25" s="32">
        <v>927</v>
      </c>
      <c r="N25" s="32">
        <v>674.7</v>
      </c>
      <c r="O25" s="32">
        <v>0</v>
      </c>
      <c r="P25" s="32">
        <v>0</v>
      </c>
      <c r="Q25" s="32">
        <v>701</v>
      </c>
      <c r="R25" s="32">
        <v>756.4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</row>
    <row r="26" spans="1:28" s="3" customFormat="1" x14ac:dyDescent="0.2">
      <c r="A26" s="29">
        <v>28</v>
      </c>
      <c r="B26" s="29">
        <v>40</v>
      </c>
      <c r="C26" s="29">
        <v>870044</v>
      </c>
      <c r="D26" s="55" t="s">
        <v>34</v>
      </c>
      <c r="E26" s="47">
        <v>2453</v>
      </c>
      <c r="F26" s="42">
        <v>1785.3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2453</v>
      </c>
      <c r="N26" s="32">
        <v>1785.3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</row>
    <row r="27" spans="1:28" s="3" customFormat="1" x14ac:dyDescent="0.2">
      <c r="A27" s="29">
        <v>30</v>
      </c>
      <c r="B27" s="29">
        <v>42</v>
      </c>
      <c r="C27" s="29">
        <v>870146</v>
      </c>
      <c r="D27" s="55" t="s">
        <v>36</v>
      </c>
      <c r="E27" s="47">
        <v>1243</v>
      </c>
      <c r="F27" s="42">
        <v>883.1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1243</v>
      </c>
      <c r="N27" s="32">
        <v>883.1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</row>
    <row r="28" spans="1:28" s="3" customFormat="1" x14ac:dyDescent="0.2">
      <c r="A28" s="29">
        <v>31</v>
      </c>
      <c r="B28" s="29">
        <v>136</v>
      </c>
      <c r="C28" s="29">
        <v>870075</v>
      </c>
      <c r="D28" s="55" t="s">
        <v>37</v>
      </c>
      <c r="E28" s="47">
        <v>3203</v>
      </c>
      <c r="F28" s="42">
        <v>4426.7999999999993</v>
      </c>
      <c r="G28" s="32">
        <v>0</v>
      </c>
      <c r="H28" s="32">
        <v>0</v>
      </c>
      <c r="I28" s="32">
        <v>0</v>
      </c>
      <c r="J28" s="32">
        <v>0</v>
      </c>
      <c r="K28" s="32">
        <v>1445</v>
      </c>
      <c r="L28" s="32">
        <v>2750.7</v>
      </c>
      <c r="M28" s="32">
        <v>568</v>
      </c>
      <c r="N28" s="32">
        <v>399</v>
      </c>
      <c r="O28" s="32">
        <v>0</v>
      </c>
      <c r="P28" s="32">
        <v>0</v>
      </c>
      <c r="Q28" s="32">
        <v>1190</v>
      </c>
      <c r="R28" s="32">
        <v>1277.0999999999999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</row>
    <row r="29" spans="1:28" s="3" customFormat="1" x14ac:dyDescent="0.2">
      <c r="A29" s="29">
        <v>32</v>
      </c>
      <c r="B29" s="29">
        <v>44</v>
      </c>
      <c r="C29" s="29">
        <v>870061</v>
      </c>
      <c r="D29" s="55" t="s">
        <v>38</v>
      </c>
      <c r="E29" s="47">
        <v>1558</v>
      </c>
      <c r="F29" s="42">
        <v>1849.6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1558</v>
      </c>
      <c r="P29" s="32">
        <v>1849.6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</row>
    <row r="30" spans="1:28" s="3" customFormat="1" x14ac:dyDescent="0.2">
      <c r="A30" s="29">
        <v>33</v>
      </c>
      <c r="B30" s="29">
        <v>45</v>
      </c>
      <c r="C30" s="29">
        <v>870020</v>
      </c>
      <c r="D30" s="55" t="s">
        <v>39</v>
      </c>
      <c r="E30" s="47">
        <v>1440</v>
      </c>
      <c r="F30" s="42">
        <v>1763.5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1143</v>
      </c>
      <c r="P30" s="32">
        <v>1433.5</v>
      </c>
      <c r="Q30" s="32">
        <v>292</v>
      </c>
      <c r="R30" s="32">
        <v>322.2</v>
      </c>
      <c r="S30" s="32">
        <v>5</v>
      </c>
      <c r="T30" s="32">
        <v>7.8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0</v>
      </c>
      <c r="AB30" s="32">
        <v>0</v>
      </c>
    </row>
    <row r="31" spans="1:28" s="3" customFormat="1" x14ac:dyDescent="0.2">
      <c r="A31" s="29">
        <v>35</v>
      </c>
      <c r="B31" s="29">
        <v>47</v>
      </c>
      <c r="C31" s="29">
        <v>870149</v>
      </c>
      <c r="D31" s="55" t="s">
        <v>41</v>
      </c>
      <c r="E31" s="47">
        <v>1200</v>
      </c>
      <c r="F31" s="42">
        <v>1170.1999999999998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355</v>
      </c>
      <c r="N31" s="32">
        <v>258.39999999999998</v>
      </c>
      <c r="O31" s="32">
        <v>0</v>
      </c>
      <c r="P31" s="32">
        <v>0</v>
      </c>
      <c r="Q31" s="32">
        <v>845</v>
      </c>
      <c r="R31" s="32">
        <v>911.8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2">
        <v>0</v>
      </c>
    </row>
    <row r="32" spans="1:28" s="3" customFormat="1" x14ac:dyDescent="0.2">
      <c r="A32" s="29">
        <v>36</v>
      </c>
      <c r="B32" s="29">
        <v>119</v>
      </c>
      <c r="C32" s="29">
        <v>870106</v>
      </c>
      <c r="D32" s="55" t="s">
        <v>42</v>
      </c>
      <c r="E32" s="47">
        <v>4498</v>
      </c>
      <c r="F32" s="42">
        <v>4502.6000000000004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624</v>
      </c>
      <c r="N32" s="32">
        <v>438.6</v>
      </c>
      <c r="O32" s="32">
        <v>0</v>
      </c>
      <c r="P32" s="32">
        <v>0</v>
      </c>
      <c r="Q32" s="32">
        <v>3874</v>
      </c>
      <c r="R32" s="32">
        <v>4064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</row>
    <row r="33" spans="1:28" s="3" customFormat="1" x14ac:dyDescent="0.2">
      <c r="A33" s="29">
        <v>37</v>
      </c>
      <c r="B33" s="29">
        <v>120</v>
      </c>
      <c r="C33" s="29">
        <v>870078</v>
      </c>
      <c r="D33" s="55" t="s">
        <v>43</v>
      </c>
      <c r="E33" s="47">
        <v>2843</v>
      </c>
      <c r="F33" s="42">
        <v>1965.8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2843</v>
      </c>
      <c r="N33" s="32">
        <v>1965.8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</row>
    <row r="34" spans="1:28" s="3" customFormat="1" x14ac:dyDescent="0.2">
      <c r="A34" s="29">
        <v>38</v>
      </c>
      <c r="B34" s="29">
        <v>121</v>
      </c>
      <c r="C34" s="29">
        <v>870079</v>
      </c>
      <c r="D34" s="55" t="s">
        <v>44</v>
      </c>
      <c r="E34" s="47">
        <v>1351</v>
      </c>
      <c r="F34" s="42">
        <v>1669.5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654</v>
      </c>
      <c r="P34" s="32">
        <v>917.4</v>
      </c>
      <c r="Q34" s="32">
        <v>697</v>
      </c>
      <c r="R34" s="32">
        <v>752.1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B34" s="32">
        <v>0</v>
      </c>
    </row>
    <row r="35" spans="1:28" s="3" customFormat="1" x14ac:dyDescent="0.2">
      <c r="A35" s="29">
        <v>39</v>
      </c>
      <c r="B35" s="29">
        <v>122</v>
      </c>
      <c r="C35" s="29">
        <v>870104</v>
      </c>
      <c r="D35" s="55" t="s">
        <v>45</v>
      </c>
      <c r="E35" s="47">
        <v>3765</v>
      </c>
      <c r="F35" s="42">
        <v>3969.4000000000005</v>
      </c>
      <c r="G35" s="32">
        <v>333</v>
      </c>
      <c r="H35" s="32">
        <v>722</v>
      </c>
      <c r="I35" s="32">
        <v>0</v>
      </c>
      <c r="J35" s="32">
        <v>0</v>
      </c>
      <c r="K35" s="32">
        <v>0</v>
      </c>
      <c r="L35" s="32">
        <v>0</v>
      </c>
      <c r="M35" s="32">
        <v>2522</v>
      </c>
      <c r="N35" s="32">
        <v>1780.3</v>
      </c>
      <c r="O35" s="32">
        <v>715</v>
      </c>
      <c r="P35" s="32">
        <v>1242.3</v>
      </c>
      <c r="Q35" s="32">
        <v>195</v>
      </c>
      <c r="R35" s="32">
        <v>224.8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0</v>
      </c>
    </row>
    <row r="36" spans="1:28" s="3" customFormat="1" x14ac:dyDescent="0.2">
      <c r="A36" s="29">
        <v>40</v>
      </c>
      <c r="B36" s="29">
        <v>130</v>
      </c>
      <c r="C36" s="29">
        <v>870076</v>
      </c>
      <c r="D36" s="55" t="s">
        <v>46</v>
      </c>
      <c r="E36" s="47">
        <v>76205</v>
      </c>
      <c r="F36" s="42">
        <v>82530.89999999998</v>
      </c>
      <c r="G36" s="32">
        <v>8142</v>
      </c>
      <c r="H36" s="32">
        <v>14489.1</v>
      </c>
      <c r="I36" s="32">
        <v>0</v>
      </c>
      <c r="J36" s="32">
        <v>0</v>
      </c>
      <c r="K36" s="32">
        <v>7342</v>
      </c>
      <c r="L36" s="32">
        <v>15194.5</v>
      </c>
      <c r="M36" s="32">
        <v>44036</v>
      </c>
      <c r="N36" s="32">
        <v>30993.1</v>
      </c>
      <c r="O36" s="32">
        <v>6961</v>
      </c>
      <c r="P36" s="32">
        <v>11075.4</v>
      </c>
      <c r="Q36" s="32">
        <v>9645</v>
      </c>
      <c r="R36" s="32">
        <v>10585.4</v>
      </c>
      <c r="S36" s="32">
        <v>79</v>
      </c>
      <c r="T36" s="32">
        <v>193.4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v>0</v>
      </c>
    </row>
    <row r="37" spans="1:28" s="3" customFormat="1" x14ac:dyDescent="0.2">
      <c r="A37" s="29">
        <v>41</v>
      </c>
      <c r="B37" s="29">
        <v>131</v>
      </c>
      <c r="C37" s="29">
        <v>870069</v>
      </c>
      <c r="D37" s="55" t="s">
        <v>47</v>
      </c>
      <c r="E37" s="47">
        <v>3732</v>
      </c>
      <c r="F37" s="42">
        <v>3217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2486</v>
      </c>
      <c r="N37" s="32">
        <v>1748.9</v>
      </c>
      <c r="O37" s="32">
        <v>466</v>
      </c>
      <c r="P37" s="32">
        <v>650.1</v>
      </c>
      <c r="Q37" s="32">
        <v>780</v>
      </c>
      <c r="R37" s="32">
        <v>818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0</v>
      </c>
      <c r="AB37" s="32">
        <v>0</v>
      </c>
    </row>
    <row r="38" spans="1:28" s="3" customFormat="1" x14ac:dyDescent="0.2">
      <c r="A38" s="29">
        <v>42</v>
      </c>
      <c r="B38" s="29">
        <v>139</v>
      </c>
      <c r="C38" s="29">
        <v>870074</v>
      </c>
      <c r="D38" s="55" t="s">
        <v>48</v>
      </c>
      <c r="E38" s="47">
        <v>1066</v>
      </c>
      <c r="F38" s="42">
        <v>775.8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1066</v>
      </c>
      <c r="N38" s="32">
        <v>775.8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</row>
    <row r="39" spans="1:28" s="3" customFormat="1" x14ac:dyDescent="0.2">
      <c r="A39" s="29">
        <v>43</v>
      </c>
      <c r="B39" s="29">
        <v>152</v>
      </c>
      <c r="C39" s="29">
        <v>870080</v>
      </c>
      <c r="D39" s="55" t="s">
        <v>49</v>
      </c>
      <c r="E39" s="47">
        <v>5151</v>
      </c>
      <c r="F39" s="42">
        <v>4772.7</v>
      </c>
      <c r="G39" s="32">
        <v>93</v>
      </c>
      <c r="H39" s="32">
        <v>163.6</v>
      </c>
      <c r="I39" s="32">
        <v>0</v>
      </c>
      <c r="J39" s="32">
        <v>0</v>
      </c>
      <c r="K39" s="32">
        <v>0</v>
      </c>
      <c r="L39" s="32">
        <v>0</v>
      </c>
      <c r="M39" s="32">
        <v>2388</v>
      </c>
      <c r="N39" s="32">
        <v>1676.7</v>
      </c>
      <c r="O39" s="32">
        <v>2670</v>
      </c>
      <c r="P39" s="32">
        <v>2932.4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</row>
    <row r="40" spans="1:28" s="3" customFormat="1" x14ac:dyDescent="0.2">
      <c r="A40" s="29">
        <v>44</v>
      </c>
      <c r="B40" s="29">
        <v>150</v>
      </c>
      <c r="C40" s="29">
        <v>870105</v>
      </c>
      <c r="D40" s="55" t="s">
        <v>50</v>
      </c>
      <c r="E40" s="47">
        <v>1998</v>
      </c>
      <c r="F40" s="42">
        <v>1931.3000000000002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653</v>
      </c>
      <c r="N40" s="32">
        <v>455.6</v>
      </c>
      <c r="O40" s="32">
        <v>0</v>
      </c>
      <c r="P40" s="32">
        <v>0</v>
      </c>
      <c r="Q40" s="32">
        <v>1345</v>
      </c>
      <c r="R40" s="32">
        <v>1475.7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32">
        <v>0</v>
      </c>
    </row>
    <row r="41" spans="1:28" s="3" customFormat="1" x14ac:dyDescent="0.2">
      <c r="A41" s="29">
        <v>45</v>
      </c>
      <c r="B41" s="29">
        <v>151</v>
      </c>
      <c r="C41" s="29">
        <v>870083</v>
      </c>
      <c r="D41" s="55" t="s">
        <v>51</v>
      </c>
      <c r="E41" s="47">
        <v>4231</v>
      </c>
      <c r="F41" s="42">
        <v>4413.5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1106</v>
      </c>
      <c r="N41" s="32">
        <v>779.6</v>
      </c>
      <c r="O41" s="32">
        <v>2050</v>
      </c>
      <c r="P41" s="32">
        <v>2406.8000000000002</v>
      </c>
      <c r="Q41" s="32">
        <v>1072</v>
      </c>
      <c r="R41" s="32">
        <v>1222.4000000000001</v>
      </c>
      <c r="S41" s="32">
        <v>3</v>
      </c>
      <c r="T41" s="32">
        <v>4.7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</row>
    <row r="42" spans="1:28" s="3" customFormat="1" x14ac:dyDescent="0.2">
      <c r="A42" s="29">
        <v>47</v>
      </c>
      <c r="B42" s="29">
        <v>140</v>
      </c>
      <c r="C42" s="29">
        <v>870039</v>
      </c>
      <c r="D42" s="55" t="s">
        <v>53</v>
      </c>
      <c r="E42" s="47">
        <v>67416</v>
      </c>
      <c r="F42" s="42">
        <v>157165.9</v>
      </c>
      <c r="G42" s="32">
        <v>39445</v>
      </c>
      <c r="H42" s="32">
        <v>107650.4</v>
      </c>
      <c r="I42" s="32">
        <v>1070</v>
      </c>
      <c r="J42" s="32">
        <v>4723.1000000000004</v>
      </c>
      <c r="K42" s="32">
        <v>11407</v>
      </c>
      <c r="L42" s="32">
        <v>23236.799999999999</v>
      </c>
      <c r="M42" s="32">
        <v>3549</v>
      </c>
      <c r="N42" s="32">
        <v>2495.5</v>
      </c>
      <c r="O42" s="32">
        <v>4062</v>
      </c>
      <c r="P42" s="32">
        <v>6284.3</v>
      </c>
      <c r="Q42" s="32">
        <v>6455</v>
      </c>
      <c r="R42" s="32">
        <v>6800.8</v>
      </c>
      <c r="S42" s="32">
        <v>1428</v>
      </c>
      <c r="T42" s="32">
        <v>5975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B42" s="32">
        <v>0</v>
      </c>
    </row>
    <row r="43" spans="1:28" s="3" customFormat="1" x14ac:dyDescent="0.2">
      <c r="A43" s="29">
        <v>50</v>
      </c>
      <c r="B43" s="29">
        <v>54</v>
      </c>
      <c r="C43" s="29">
        <v>870059</v>
      </c>
      <c r="D43" s="55" t="s">
        <v>56</v>
      </c>
      <c r="E43" s="47">
        <v>487</v>
      </c>
      <c r="F43" s="42">
        <v>525.5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487</v>
      </c>
      <c r="R43" s="32">
        <v>525.5</v>
      </c>
      <c r="S43" s="32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>
        <v>0</v>
      </c>
      <c r="AB43" s="32">
        <v>0</v>
      </c>
    </row>
    <row r="44" spans="1:28" s="3" customFormat="1" x14ac:dyDescent="0.2">
      <c r="A44" s="29">
        <v>51</v>
      </c>
      <c r="B44" s="29">
        <v>143</v>
      </c>
      <c r="C44" s="29">
        <v>870130</v>
      </c>
      <c r="D44" s="55" t="s">
        <v>57</v>
      </c>
      <c r="E44" s="47">
        <v>10243</v>
      </c>
      <c r="F44" s="42">
        <v>13880.099999999999</v>
      </c>
      <c r="G44" s="32">
        <v>4000</v>
      </c>
      <c r="H44" s="32">
        <v>8000</v>
      </c>
      <c r="I44" s="32">
        <v>0</v>
      </c>
      <c r="J44" s="32">
        <v>0</v>
      </c>
      <c r="K44" s="32">
        <v>1021</v>
      </c>
      <c r="L44" s="32">
        <v>2042</v>
      </c>
      <c r="M44" s="32">
        <v>4792</v>
      </c>
      <c r="N44" s="32">
        <v>3104.3</v>
      </c>
      <c r="O44" s="32">
        <v>430</v>
      </c>
      <c r="P44" s="32">
        <v>733.8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v>0</v>
      </c>
    </row>
    <row r="45" spans="1:28" s="3" customFormat="1" x14ac:dyDescent="0.2">
      <c r="A45" s="29">
        <v>53</v>
      </c>
      <c r="B45" s="29">
        <v>144</v>
      </c>
      <c r="C45" s="29">
        <v>870140</v>
      </c>
      <c r="D45" s="55" t="s">
        <v>59</v>
      </c>
      <c r="E45" s="47">
        <v>1518</v>
      </c>
      <c r="F45" s="42">
        <v>1138.9000000000001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1421</v>
      </c>
      <c r="N45" s="32">
        <v>1034.2</v>
      </c>
      <c r="O45" s="32">
        <v>0</v>
      </c>
      <c r="P45" s="32">
        <v>0</v>
      </c>
      <c r="Q45" s="32">
        <v>97</v>
      </c>
      <c r="R45" s="32">
        <v>104.7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>
        <v>0</v>
      </c>
      <c r="AB45" s="32">
        <v>0</v>
      </c>
    </row>
    <row r="46" spans="1:28" s="3" customFormat="1" x14ac:dyDescent="0.2">
      <c r="A46" s="29">
        <v>63</v>
      </c>
      <c r="B46" s="29">
        <v>20</v>
      </c>
      <c r="C46" s="29">
        <v>870049</v>
      </c>
      <c r="D46" s="55" t="s">
        <v>69</v>
      </c>
      <c r="E46" s="47">
        <v>1230</v>
      </c>
      <c r="F46" s="42">
        <v>1082.5999999999999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710</v>
      </c>
      <c r="N46" s="32">
        <v>492.7</v>
      </c>
      <c r="O46" s="32">
        <v>0</v>
      </c>
      <c r="P46" s="32">
        <v>0</v>
      </c>
      <c r="Q46" s="32">
        <v>520</v>
      </c>
      <c r="R46" s="32">
        <v>589.9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</row>
    <row r="47" spans="1:28" s="3" customFormat="1" x14ac:dyDescent="0.2">
      <c r="A47" s="29">
        <v>64</v>
      </c>
      <c r="B47" s="29">
        <v>24</v>
      </c>
      <c r="C47" s="29">
        <v>870028</v>
      </c>
      <c r="D47" s="55" t="s">
        <v>70</v>
      </c>
      <c r="E47" s="47">
        <v>2078</v>
      </c>
      <c r="F47" s="42">
        <v>2808.2000000000003</v>
      </c>
      <c r="G47" s="32">
        <v>769</v>
      </c>
      <c r="H47" s="32">
        <v>1306.2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204</v>
      </c>
      <c r="P47" s="32">
        <v>333.4</v>
      </c>
      <c r="Q47" s="32">
        <v>1105</v>
      </c>
      <c r="R47" s="32">
        <v>1168.5999999999999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0</v>
      </c>
    </row>
    <row r="48" spans="1:28" s="3" customFormat="1" x14ac:dyDescent="0.2">
      <c r="A48" s="29">
        <v>68</v>
      </c>
      <c r="B48" s="29">
        <v>9</v>
      </c>
      <c r="C48" s="29">
        <v>870073</v>
      </c>
      <c r="D48" s="55" t="s">
        <v>74</v>
      </c>
      <c r="E48" s="47">
        <v>888</v>
      </c>
      <c r="F48" s="42">
        <v>1191.2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810</v>
      </c>
      <c r="P48" s="32">
        <v>1135.4000000000001</v>
      </c>
      <c r="Q48" s="32">
        <v>78</v>
      </c>
      <c r="R48" s="32">
        <v>55.8</v>
      </c>
      <c r="S48" s="32">
        <v>0</v>
      </c>
      <c r="T48" s="32">
        <v>0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0</v>
      </c>
      <c r="AB48" s="32">
        <v>0</v>
      </c>
    </row>
    <row r="49" spans="1:28" s="3" customFormat="1" x14ac:dyDescent="0.2">
      <c r="A49" s="29">
        <v>70</v>
      </c>
      <c r="B49" s="29">
        <v>115</v>
      </c>
      <c r="C49" s="29">
        <v>870077</v>
      </c>
      <c r="D49" s="55" t="s">
        <v>76</v>
      </c>
      <c r="E49" s="47">
        <v>5154</v>
      </c>
      <c r="F49" s="42">
        <v>3685.7999999999997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4797</v>
      </c>
      <c r="N49" s="32">
        <v>3300.6</v>
      </c>
      <c r="O49" s="32">
        <v>0</v>
      </c>
      <c r="P49" s="32">
        <v>0</v>
      </c>
      <c r="Q49" s="32">
        <v>357</v>
      </c>
      <c r="R49" s="32">
        <v>385.2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0</v>
      </c>
      <c r="AB49" s="32">
        <v>0</v>
      </c>
    </row>
    <row r="50" spans="1:28" s="3" customFormat="1" x14ac:dyDescent="0.2">
      <c r="A50" s="29">
        <v>71</v>
      </c>
      <c r="B50" s="29">
        <v>116</v>
      </c>
      <c r="C50" s="29">
        <v>870112</v>
      </c>
      <c r="D50" s="55" t="s">
        <v>77</v>
      </c>
      <c r="E50" s="47">
        <v>32</v>
      </c>
      <c r="F50" s="42">
        <v>22.9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32</v>
      </c>
      <c r="R50" s="32">
        <v>22.9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2">
        <v>0</v>
      </c>
      <c r="AB50" s="32">
        <v>0</v>
      </c>
    </row>
    <row r="51" spans="1:28" s="3" customFormat="1" x14ac:dyDescent="0.2">
      <c r="A51" s="29">
        <v>72</v>
      </c>
      <c r="B51" s="29">
        <v>2</v>
      </c>
      <c r="C51" s="29">
        <v>870052</v>
      </c>
      <c r="D51" s="55" t="s">
        <v>78</v>
      </c>
      <c r="E51" s="47">
        <v>2887</v>
      </c>
      <c r="F51" s="42">
        <v>2322.4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1919</v>
      </c>
      <c r="N51" s="32">
        <v>1330.5</v>
      </c>
      <c r="O51" s="32">
        <v>0</v>
      </c>
      <c r="P51" s="32">
        <v>0</v>
      </c>
      <c r="Q51" s="32">
        <v>968</v>
      </c>
      <c r="R51" s="32">
        <v>991.9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</row>
    <row r="52" spans="1:28" s="3" customFormat="1" x14ac:dyDescent="0.2">
      <c r="A52" s="29">
        <v>74</v>
      </c>
      <c r="B52" s="29">
        <v>32</v>
      </c>
      <c r="C52" s="29">
        <v>870025</v>
      </c>
      <c r="D52" s="55" t="s">
        <v>80</v>
      </c>
      <c r="E52" s="47">
        <v>552</v>
      </c>
      <c r="F52" s="42">
        <v>579.1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552</v>
      </c>
      <c r="R52" s="32">
        <v>579.1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</row>
    <row r="53" spans="1:28" s="3" customFormat="1" x14ac:dyDescent="0.2">
      <c r="A53" s="29">
        <v>78</v>
      </c>
      <c r="B53" s="29">
        <v>128</v>
      </c>
      <c r="C53" s="29">
        <v>870148</v>
      </c>
      <c r="D53" s="55" t="s">
        <v>84</v>
      </c>
      <c r="E53" s="47">
        <v>2310</v>
      </c>
      <c r="F53" s="42">
        <v>1681.2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2310</v>
      </c>
      <c r="N53" s="32">
        <v>1681.2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0</v>
      </c>
    </row>
    <row r="54" spans="1:28" s="3" customFormat="1" x14ac:dyDescent="0.2">
      <c r="A54" s="29">
        <v>79</v>
      </c>
      <c r="B54" s="29">
        <v>46</v>
      </c>
      <c r="C54" s="29">
        <v>870142</v>
      </c>
      <c r="D54" s="55" t="s">
        <v>85</v>
      </c>
      <c r="E54" s="47">
        <v>195</v>
      </c>
      <c r="F54" s="42">
        <v>198.8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195</v>
      </c>
      <c r="R54" s="32">
        <v>198.8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</row>
    <row r="55" spans="1:28" s="3" customFormat="1" x14ac:dyDescent="0.2">
      <c r="A55" s="29">
        <v>80</v>
      </c>
      <c r="B55" s="29">
        <v>132</v>
      </c>
      <c r="C55" s="29">
        <v>870144</v>
      </c>
      <c r="D55" s="55" t="s">
        <v>86</v>
      </c>
      <c r="E55" s="47">
        <v>12994</v>
      </c>
      <c r="F55" s="42">
        <v>18836.900000000001</v>
      </c>
      <c r="G55" s="32">
        <v>4802</v>
      </c>
      <c r="H55" s="32">
        <v>10099.700000000001</v>
      </c>
      <c r="I55" s="32">
        <v>0</v>
      </c>
      <c r="J55" s="32">
        <v>0</v>
      </c>
      <c r="K55" s="32">
        <v>1575</v>
      </c>
      <c r="L55" s="32">
        <v>3066</v>
      </c>
      <c r="M55" s="32">
        <v>3765</v>
      </c>
      <c r="N55" s="32">
        <v>2571.6999999999998</v>
      </c>
      <c r="O55" s="32">
        <v>0</v>
      </c>
      <c r="P55" s="32">
        <v>0</v>
      </c>
      <c r="Q55" s="32">
        <v>2852</v>
      </c>
      <c r="R55" s="32">
        <v>3099.5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</row>
    <row r="56" spans="1:28" s="3" customFormat="1" x14ac:dyDescent="0.2">
      <c r="A56" s="29">
        <v>81</v>
      </c>
      <c r="B56" s="29">
        <v>135</v>
      </c>
      <c r="C56" s="29">
        <v>870100</v>
      </c>
      <c r="D56" s="55" t="s">
        <v>87</v>
      </c>
      <c r="E56" s="47">
        <v>675</v>
      </c>
      <c r="F56" s="42">
        <v>491.3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675</v>
      </c>
      <c r="N56" s="32">
        <v>491.3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</row>
    <row r="57" spans="1:28" s="3" customFormat="1" x14ac:dyDescent="0.2">
      <c r="A57" s="29">
        <v>83</v>
      </c>
      <c r="B57" s="29">
        <v>123</v>
      </c>
      <c r="C57" s="29">
        <v>870092</v>
      </c>
      <c r="D57" s="55" t="s">
        <v>89</v>
      </c>
      <c r="E57" s="47">
        <v>910</v>
      </c>
      <c r="F57" s="42">
        <v>981.9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910</v>
      </c>
      <c r="R57" s="32">
        <v>981.9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</row>
    <row r="58" spans="1:28" s="3" customFormat="1" x14ac:dyDescent="0.2">
      <c r="A58" s="29">
        <v>91</v>
      </c>
      <c r="B58" s="29">
        <v>72</v>
      </c>
      <c r="C58" s="29">
        <v>870093</v>
      </c>
      <c r="D58" s="55" t="s">
        <v>97</v>
      </c>
      <c r="E58" s="47">
        <v>440</v>
      </c>
      <c r="F58" s="42">
        <v>320.2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440</v>
      </c>
      <c r="N58" s="32">
        <v>320.2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B58" s="32">
        <v>0</v>
      </c>
    </row>
    <row r="59" spans="1:28" s="3" customFormat="1" x14ac:dyDescent="0.2">
      <c r="A59" s="29">
        <v>92</v>
      </c>
      <c r="B59" s="29">
        <v>14</v>
      </c>
      <c r="C59" s="29">
        <v>870060</v>
      </c>
      <c r="D59" s="55" t="s">
        <v>98</v>
      </c>
      <c r="E59" s="47">
        <v>42393</v>
      </c>
      <c r="F59" s="42">
        <v>61271.299999999996</v>
      </c>
      <c r="G59" s="32">
        <v>14025</v>
      </c>
      <c r="H59" s="32">
        <v>25396.5</v>
      </c>
      <c r="I59" s="32">
        <v>0</v>
      </c>
      <c r="J59" s="32">
        <v>0</v>
      </c>
      <c r="K59" s="32">
        <v>7397</v>
      </c>
      <c r="L59" s="32">
        <v>17228.400000000001</v>
      </c>
      <c r="M59" s="32">
        <v>13912</v>
      </c>
      <c r="N59" s="32">
        <v>9442.9</v>
      </c>
      <c r="O59" s="32">
        <v>4291</v>
      </c>
      <c r="P59" s="32">
        <v>5978.1</v>
      </c>
      <c r="Q59" s="32">
        <v>2665</v>
      </c>
      <c r="R59" s="32">
        <v>2987.2</v>
      </c>
      <c r="S59" s="32">
        <v>103</v>
      </c>
      <c r="T59" s="32">
        <v>238.2</v>
      </c>
      <c r="U59" s="32">
        <v>0</v>
      </c>
      <c r="V59" s="32">
        <v>0</v>
      </c>
      <c r="W59" s="32">
        <v>0</v>
      </c>
      <c r="X59" s="32">
        <v>0</v>
      </c>
      <c r="Y59" s="32">
        <v>0</v>
      </c>
      <c r="Z59" s="32">
        <v>0</v>
      </c>
      <c r="AA59" s="32">
        <v>0</v>
      </c>
      <c r="AB59" s="32">
        <v>0</v>
      </c>
    </row>
    <row r="60" spans="1:28" s="3" customFormat="1" x14ac:dyDescent="0.2">
      <c r="A60" s="29">
        <v>95</v>
      </c>
      <c r="B60" s="29">
        <v>75</v>
      </c>
      <c r="C60" s="29">
        <v>870071</v>
      </c>
      <c r="D60" s="55" t="s">
        <v>101</v>
      </c>
      <c r="E60" s="47">
        <v>2524</v>
      </c>
      <c r="F60" s="42">
        <v>3576.6</v>
      </c>
      <c r="G60" s="32">
        <v>1582</v>
      </c>
      <c r="H60" s="32">
        <v>2781.6</v>
      </c>
      <c r="I60" s="32">
        <v>0</v>
      </c>
      <c r="J60" s="32">
        <v>0</v>
      </c>
      <c r="K60" s="32">
        <v>0</v>
      </c>
      <c r="L60" s="32">
        <v>0</v>
      </c>
      <c r="M60" s="32">
        <v>533</v>
      </c>
      <c r="N60" s="32">
        <v>361.8</v>
      </c>
      <c r="O60" s="32">
        <v>0</v>
      </c>
      <c r="P60" s="32">
        <v>0</v>
      </c>
      <c r="Q60" s="32">
        <v>409</v>
      </c>
      <c r="R60" s="32">
        <v>433.2</v>
      </c>
      <c r="S60" s="32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B60" s="32">
        <v>0</v>
      </c>
    </row>
    <row r="61" spans="1:28" s="3" customFormat="1" x14ac:dyDescent="0.2">
      <c r="A61" s="29">
        <v>96</v>
      </c>
      <c r="B61" s="29">
        <v>78</v>
      </c>
      <c r="C61" s="29">
        <v>870057</v>
      </c>
      <c r="D61" s="55" t="s">
        <v>102</v>
      </c>
      <c r="E61" s="47">
        <v>354</v>
      </c>
      <c r="F61" s="42">
        <v>308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192</v>
      </c>
      <c r="N61" s="32">
        <v>133.19999999999999</v>
      </c>
      <c r="O61" s="32">
        <v>0</v>
      </c>
      <c r="P61" s="32">
        <v>0</v>
      </c>
      <c r="Q61" s="32">
        <v>162</v>
      </c>
      <c r="R61" s="32">
        <v>174.8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</row>
    <row r="62" spans="1:28" s="3" customFormat="1" x14ac:dyDescent="0.2">
      <c r="A62" s="29">
        <v>97</v>
      </c>
      <c r="B62" s="29">
        <v>74</v>
      </c>
      <c r="C62" s="29">
        <v>870072</v>
      </c>
      <c r="D62" s="55" t="s">
        <v>103</v>
      </c>
      <c r="E62" s="47">
        <v>603</v>
      </c>
      <c r="F62" s="42">
        <v>627.1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603</v>
      </c>
      <c r="R62" s="32">
        <v>627.1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</row>
    <row r="63" spans="1:28" s="3" customFormat="1" x14ac:dyDescent="0.2">
      <c r="A63" s="29">
        <v>98</v>
      </c>
      <c r="B63" s="29">
        <v>118</v>
      </c>
      <c r="C63" s="29">
        <v>870058</v>
      </c>
      <c r="D63" s="55" t="s">
        <v>104</v>
      </c>
      <c r="E63" s="47">
        <v>9517</v>
      </c>
      <c r="F63" s="42">
        <v>12306.3</v>
      </c>
      <c r="G63" s="32">
        <v>2084</v>
      </c>
      <c r="H63" s="32">
        <v>3633.1</v>
      </c>
      <c r="I63" s="32">
        <v>0</v>
      </c>
      <c r="J63" s="32">
        <v>0</v>
      </c>
      <c r="K63" s="32">
        <v>176</v>
      </c>
      <c r="L63" s="32">
        <v>319.39999999999998</v>
      </c>
      <c r="M63" s="32">
        <v>1819</v>
      </c>
      <c r="N63" s="32">
        <v>1262.9000000000001</v>
      </c>
      <c r="O63" s="32">
        <v>3785</v>
      </c>
      <c r="P63" s="32">
        <v>5367</v>
      </c>
      <c r="Q63" s="32">
        <v>1634</v>
      </c>
      <c r="R63" s="32">
        <v>1414.8</v>
      </c>
      <c r="S63" s="32">
        <v>19</v>
      </c>
      <c r="T63" s="32">
        <v>309.10000000000002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</row>
    <row r="64" spans="1:28" s="3" customFormat="1" x14ac:dyDescent="0.2">
      <c r="A64" s="29">
        <v>101</v>
      </c>
      <c r="B64" s="29">
        <v>76</v>
      </c>
      <c r="C64" s="29">
        <v>870138</v>
      </c>
      <c r="D64" s="55" t="s">
        <v>107</v>
      </c>
      <c r="E64" s="47">
        <v>6378</v>
      </c>
      <c r="F64" s="42">
        <v>6377.8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4863</v>
      </c>
      <c r="P64" s="32">
        <v>4634.7</v>
      </c>
      <c r="Q64" s="32">
        <v>1252</v>
      </c>
      <c r="R64" s="32">
        <v>1335.4</v>
      </c>
      <c r="S64" s="32">
        <v>263</v>
      </c>
      <c r="T64" s="32">
        <v>407.7</v>
      </c>
      <c r="U64" s="32">
        <v>0</v>
      </c>
      <c r="V64" s="32">
        <v>0</v>
      </c>
      <c r="W64" s="32">
        <v>0</v>
      </c>
      <c r="X64" s="32">
        <v>0</v>
      </c>
      <c r="Y64" s="32">
        <v>0</v>
      </c>
      <c r="Z64" s="32">
        <v>0</v>
      </c>
      <c r="AA64" s="32">
        <v>0</v>
      </c>
      <c r="AB64" s="32">
        <v>0</v>
      </c>
    </row>
    <row r="65" spans="1:28" s="3" customFormat="1" x14ac:dyDescent="0.2">
      <c r="A65" s="29">
        <v>102</v>
      </c>
      <c r="B65" s="29">
        <v>124</v>
      </c>
      <c r="C65" s="29">
        <v>870103</v>
      </c>
      <c r="D65" s="55" t="s">
        <v>108</v>
      </c>
      <c r="E65" s="47">
        <v>71</v>
      </c>
      <c r="F65" s="42">
        <v>77.900000000000006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71</v>
      </c>
      <c r="R65" s="32">
        <v>77.900000000000006</v>
      </c>
      <c r="S65" s="32">
        <v>0</v>
      </c>
      <c r="T65" s="32">
        <v>0</v>
      </c>
      <c r="U65" s="32">
        <v>0</v>
      </c>
      <c r="V65" s="32">
        <v>0</v>
      </c>
      <c r="W65" s="32">
        <v>0</v>
      </c>
      <c r="X65" s="32">
        <v>0</v>
      </c>
      <c r="Y65" s="32">
        <v>0</v>
      </c>
      <c r="Z65" s="32">
        <v>0</v>
      </c>
      <c r="AA65" s="32">
        <v>0</v>
      </c>
      <c r="AB65" s="32">
        <v>0</v>
      </c>
    </row>
    <row r="66" spans="1:28" s="3" customFormat="1" x14ac:dyDescent="0.2">
      <c r="A66" s="29">
        <v>103</v>
      </c>
      <c r="B66" s="29">
        <v>148</v>
      </c>
      <c r="C66" s="29">
        <v>870108</v>
      </c>
      <c r="D66" s="55" t="s">
        <v>109</v>
      </c>
      <c r="E66" s="47">
        <v>1127</v>
      </c>
      <c r="F66" s="42">
        <v>1219.5999999999999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1127</v>
      </c>
      <c r="R66" s="32">
        <v>1219.5999999999999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</row>
    <row r="67" spans="1:28" s="3" customFormat="1" x14ac:dyDescent="0.2">
      <c r="A67" s="29">
        <v>106</v>
      </c>
      <c r="B67" s="29">
        <v>110</v>
      </c>
      <c r="C67" s="29">
        <v>870128</v>
      </c>
      <c r="D67" s="55" t="s">
        <v>112</v>
      </c>
      <c r="E67" s="47">
        <v>2004</v>
      </c>
      <c r="F67" s="42">
        <v>2861.4</v>
      </c>
      <c r="G67" s="32">
        <v>1166</v>
      </c>
      <c r="H67" s="32">
        <v>2235.1</v>
      </c>
      <c r="I67" s="32">
        <v>0</v>
      </c>
      <c r="J67" s="32">
        <v>0</v>
      </c>
      <c r="K67" s="32">
        <v>0</v>
      </c>
      <c r="L67" s="32">
        <v>0</v>
      </c>
      <c r="M67" s="32">
        <v>364</v>
      </c>
      <c r="N67" s="32">
        <v>240.4</v>
      </c>
      <c r="O67" s="32">
        <v>0</v>
      </c>
      <c r="P67" s="32">
        <v>0</v>
      </c>
      <c r="Q67" s="32">
        <v>474</v>
      </c>
      <c r="R67" s="32">
        <v>385.9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0</v>
      </c>
    </row>
    <row r="68" spans="1:28" s="3" customFormat="1" x14ac:dyDescent="0.2">
      <c r="A68" s="29">
        <v>108</v>
      </c>
      <c r="B68" s="29">
        <v>126</v>
      </c>
      <c r="C68" s="29">
        <v>870081</v>
      </c>
      <c r="D68" s="55" t="s">
        <v>212</v>
      </c>
      <c r="E68" s="47">
        <v>1432</v>
      </c>
      <c r="F68" s="42">
        <v>2053.3000000000002</v>
      </c>
      <c r="G68" s="32">
        <v>670</v>
      </c>
      <c r="H68" s="32">
        <v>1094.8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762</v>
      </c>
      <c r="P68" s="32">
        <v>958.5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>
        <v>0</v>
      </c>
      <c r="AB68" s="32">
        <v>0</v>
      </c>
    </row>
    <row r="69" spans="1:28" s="3" customFormat="1" x14ac:dyDescent="0.2">
      <c r="A69" s="29">
        <v>110</v>
      </c>
      <c r="B69" s="29">
        <v>153</v>
      </c>
      <c r="C69" s="29">
        <v>870040</v>
      </c>
      <c r="D69" s="55" t="s">
        <v>115</v>
      </c>
      <c r="E69" s="47">
        <v>1823</v>
      </c>
      <c r="F69" s="42">
        <v>2002.8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595</v>
      </c>
      <c r="P69" s="32">
        <v>694.7</v>
      </c>
      <c r="Q69" s="32">
        <v>1223</v>
      </c>
      <c r="R69" s="32">
        <v>1300.3</v>
      </c>
      <c r="S69" s="32">
        <v>5</v>
      </c>
      <c r="T69" s="32">
        <v>7.8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0</v>
      </c>
      <c r="AB69" s="32">
        <v>0</v>
      </c>
    </row>
    <row r="70" spans="1:28" s="3" customFormat="1" x14ac:dyDescent="0.2">
      <c r="A70" s="29">
        <v>112</v>
      </c>
      <c r="B70" s="29">
        <v>154</v>
      </c>
      <c r="C70" s="29">
        <v>870164</v>
      </c>
      <c r="D70" s="55" t="s">
        <v>117</v>
      </c>
      <c r="E70" s="47">
        <v>6100</v>
      </c>
      <c r="F70" s="42">
        <v>4399.7</v>
      </c>
      <c r="G70" s="32">
        <v>100</v>
      </c>
      <c r="H70" s="32">
        <v>229.8</v>
      </c>
      <c r="I70" s="32">
        <v>0</v>
      </c>
      <c r="J70" s="32">
        <v>0</v>
      </c>
      <c r="K70" s="32">
        <v>0</v>
      </c>
      <c r="L70" s="32">
        <v>0</v>
      </c>
      <c r="M70" s="32">
        <v>6000</v>
      </c>
      <c r="N70" s="32">
        <v>4169.8999999999996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0</v>
      </c>
    </row>
    <row r="71" spans="1:28" s="3" customFormat="1" x14ac:dyDescent="0.2">
      <c r="A71" s="29">
        <v>114</v>
      </c>
      <c r="B71" s="29">
        <v>156</v>
      </c>
      <c r="C71" s="29">
        <v>870002</v>
      </c>
      <c r="D71" s="55" t="s">
        <v>119</v>
      </c>
      <c r="E71" s="47">
        <v>900</v>
      </c>
      <c r="F71" s="42">
        <v>2894.7</v>
      </c>
      <c r="G71" s="32">
        <v>0</v>
      </c>
      <c r="H71" s="32">
        <v>0</v>
      </c>
      <c r="I71" s="32">
        <v>0</v>
      </c>
      <c r="J71" s="32">
        <v>0</v>
      </c>
      <c r="K71" s="32">
        <v>500</v>
      </c>
      <c r="L71" s="32">
        <v>2350.1</v>
      </c>
      <c r="M71" s="32">
        <v>0</v>
      </c>
      <c r="N71" s="32">
        <v>0</v>
      </c>
      <c r="O71" s="32">
        <v>0</v>
      </c>
      <c r="P71" s="32">
        <v>0</v>
      </c>
      <c r="Q71" s="32">
        <v>400</v>
      </c>
      <c r="R71" s="32">
        <v>544.6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</row>
  </sheetData>
  <autoFilter ref="A10:AB71" xr:uid="{00000000-0009-0000-0000-000007000000}"/>
  <mergeCells count="42">
    <mergeCell ref="A4:A10"/>
    <mergeCell ref="C4:C10"/>
    <mergeCell ref="D4:D10"/>
    <mergeCell ref="E6:F7"/>
    <mergeCell ref="W7:X7"/>
    <mergeCell ref="W8:W10"/>
    <mergeCell ref="X8:X10"/>
    <mergeCell ref="I7:J7"/>
    <mergeCell ref="I8:I10"/>
    <mergeCell ref="J8:J10"/>
    <mergeCell ref="O7:P7"/>
    <mergeCell ref="P8:P10"/>
    <mergeCell ref="M7:N7"/>
    <mergeCell ref="M8:M10"/>
    <mergeCell ref="N8:N10"/>
    <mergeCell ref="B4:B10"/>
    <mergeCell ref="E4:AB5"/>
    <mergeCell ref="R8:R10"/>
    <mergeCell ref="AA7:AB7"/>
    <mergeCell ref="AA8:AA10"/>
    <mergeCell ref="AB8:AB10"/>
    <mergeCell ref="Y7:Z7"/>
    <mergeCell ref="Y8:Y10"/>
    <mergeCell ref="O8:O10"/>
    <mergeCell ref="U7:V7"/>
    <mergeCell ref="E8:E10"/>
    <mergeCell ref="F8:F10"/>
    <mergeCell ref="H8:H10"/>
    <mergeCell ref="G6:AB6"/>
    <mergeCell ref="K7:L7"/>
    <mergeCell ref="U8:U10"/>
    <mergeCell ref="V8:V10"/>
    <mergeCell ref="Z8:Z10"/>
    <mergeCell ref="G8:G10"/>
    <mergeCell ref="S7:T7"/>
    <mergeCell ref="T8:T10"/>
    <mergeCell ref="Q7:R7"/>
    <mergeCell ref="Q8:Q10"/>
    <mergeCell ref="K8:K10"/>
    <mergeCell ref="L8:L10"/>
    <mergeCell ref="G7:H7"/>
    <mergeCell ref="S8:S10"/>
  </mergeCells>
  <pageMargins left="0.25" right="0.25" top="0.75" bottom="0.75" header="0.3" footer="0.3"/>
  <pageSetup paperSize="9" scale="2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3E8E8-5E03-40CF-8697-F2F4080A6B7D}">
  <sheetPr>
    <tabColor theme="0"/>
    <pageSetUpPr fitToPage="1"/>
  </sheetPr>
  <dimension ref="A1:H16"/>
  <sheetViews>
    <sheetView view="pageBreakPreview" topLeftCell="C1" zoomScale="70" zoomScaleNormal="75" zoomScaleSheetLayoutView="70" workbookViewId="0">
      <selection activeCell="K25" sqref="K25"/>
    </sheetView>
  </sheetViews>
  <sheetFormatPr defaultRowHeight="12.75" x14ac:dyDescent="0.2"/>
  <cols>
    <col min="1" max="2" width="13.33203125" hidden="1" customWidth="1"/>
    <col min="3" max="3" width="16.6640625" customWidth="1"/>
    <col min="4" max="4" width="70.6640625" style="2" customWidth="1"/>
    <col min="5" max="5" width="19.5" style="2" customWidth="1"/>
    <col min="6" max="6" width="23.5" customWidth="1"/>
    <col min="7" max="7" width="19.5" style="2" customWidth="1"/>
    <col min="8" max="8" width="24" customWidth="1"/>
  </cols>
  <sheetData>
    <row r="1" spans="1:8" ht="18.75" customHeight="1" x14ac:dyDescent="0.2">
      <c r="C1" s="182" t="s">
        <v>240</v>
      </c>
      <c r="D1" s="182"/>
      <c r="E1"/>
      <c r="G1"/>
    </row>
    <row r="2" spans="1:8" ht="18.75" customHeight="1" x14ac:dyDescent="0.2">
      <c r="C2" s="183" t="s">
        <v>238</v>
      </c>
      <c r="D2" s="183"/>
      <c r="E2"/>
      <c r="G2"/>
    </row>
    <row r="3" spans="1:8" ht="34.5" customHeight="1" x14ac:dyDescent="0.2">
      <c r="C3" s="184" t="s">
        <v>193</v>
      </c>
      <c r="D3" s="184"/>
      <c r="E3"/>
      <c r="G3"/>
    </row>
    <row r="4" spans="1:8" ht="18" customHeight="1" x14ac:dyDescent="0.25">
      <c r="C4" s="28" t="s">
        <v>239</v>
      </c>
      <c r="D4" s="23"/>
      <c r="E4"/>
      <c r="G4"/>
    </row>
    <row r="5" spans="1:8" ht="16.5" customHeight="1" x14ac:dyDescent="0.2"/>
    <row r="6" spans="1:8" ht="18" customHeight="1" x14ac:dyDescent="0.3">
      <c r="C6" s="334" t="s">
        <v>241</v>
      </c>
      <c r="D6" s="334"/>
      <c r="E6" s="334"/>
      <c r="F6" s="334"/>
      <c r="G6" s="334"/>
      <c r="H6" s="334"/>
    </row>
    <row r="8" spans="1:8" s="1" customFormat="1" ht="22.5" customHeight="1" x14ac:dyDescent="0.2">
      <c r="A8" s="181" t="s">
        <v>7</v>
      </c>
      <c r="B8" s="181" t="s">
        <v>214</v>
      </c>
      <c r="C8" s="187" t="s">
        <v>0</v>
      </c>
      <c r="D8" s="187" t="s">
        <v>1</v>
      </c>
      <c r="E8" s="335" t="s">
        <v>242</v>
      </c>
      <c r="F8" s="335"/>
      <c r="G8" s="335"/>
      <c r="H8" s="335"/>
    </row>
    <row r="9" spans="1:8" s="1" customFormat="1" ht="22.5" customHeight="1" x14ac:dyDescent="0.2">
      <c r="A9" s="181"/>
      <c r="B9" s="181"/>
      <c r="C9" s="187"/>
      <c r="D9" s="187"/>
      <c r="E9" s="336" t="s">
        <v>243</v>
      </c>
      <c r="F9" s="337"/>
      <c r="G9" s="342" t="s">
        <v>172</v>
      </c>
      <c r="H9" s="343"/>
    </row>
    <row r="10" spans="1:8" s="1" customFormat="1" ht="22.5" customHeight="1" x14ac:dyDescent="0.2">
      <c r="A10" s="181"/>
      <c r="B10" s="181"/>
      <c r="C10" s="187"/>
      <c r="D10" s="187"/>
      <c r="E10" s="338"/>
      <c r="F10" s="339"/>
      <c r="G10" s="344"/>
      <c r="H10" s="345"/>
    </row>
    <row r="11" spans="1:8" s="1" customFormat="1" x14ac:dyDescent="0.2">
      <c r="A11" s="181"/>
      <c r="B11" s="181"/>
      <c r="C11" s="187"/>
      <c r="D11" s="187"/>
      <c r="E11" s="340"/>
      <c r="F11" s="341"/>
      <c r="G11" s="346"/>
      <c r="H11" s="347"/>
    </row>
    <row r="12" spans="1:8" s="1" customFormat="1" ht="21" customHeight="1" x14ac:dyDescent="0.2">
      <c r="A12" s="181"/>
      <c r="B12" s="181"/>
      <c r="C12" s="187"/>
      <c r="D12" s="187"/>
      <c r="E12" s="348" t="s">
        <v>3</v>
      </c>
      <c r="F12" s="349" t="s">
        <v>244</v>
      </c>
      <c r="G12" s="350" t="s">
        <v>3</v>
      </c>
      <c r="H12" s="349" t="s">
        <v>244</v>
      </c>
    </row>
    <row r="13" spans="1:8" s="1" customFormat="1" ht="22.5" customHeight="1" x14ac:dyDescent="0.2">
      <c r="A13" s="181"/>
      <c r="B13" s="181"/>
      <c r="C13" s="187"/>
      <c r="D13" s="187"/>
      <c r="E13" s="348"/>
      <c r="F13" s="349"/>
      <c r="G13" s="350"/>
      <c r="H13" s="349"/>
    </row>
    <row r="14" spans="1:8" s="1" customFormat="1" x14ac:dyDescent="0.2">
      <c r="A14" s="181"/>
      <c r="B14" s="181"/>
      <c r="C14" s="187"/>
      <c r="D14" s="187"/>
      <c r="E14" s="348"/>
      <c r="F14" s="349"/>
      <c r="G14" s="350"/>
      <c r="H14" s="349"/>
    </row>
    <row r="15" spans="1:8" ht="31.5" x14ac:dyDescent="0.2">
      <c r="A15" s="91">
        <v>54</v>
      </c>
      <c r="B15" s="91">
        <v>145</v>
      </c>
      <c r="C15" s="92">
        <v>870027</v>
      </c>
      <c r="D15" s="93" t="s">
        <v>60</v>
      </c>
      <c r="E15" s="94">
        <v>366395</v>
      </c>
      <c r="F15" s="95">
        <v>1854</v>
      </c>
      <c r="G15" s="96">
        <v>1874234.4</v>
      </c>
      <c r="H15" s="97">
        <v>110925</v>
      </c>
    </row>
    <row r="16" spans="1:8" x14ac:dyDescent="0.2">
      <c r="A16" s="98"/>
      <c r="B16" s="98"/>
      <c r="C16" s="98"/>
      <c r="D16" s="99"/>
    </row>
  </sheetData>
  <mergeCells count="15">
    <mergeCell ref="C1:D1"/>
    <mergeCell ref="C2:D2"/>
    <mergeCell ref="C3:D3"/>
    <mergeCell ref="C6:H6"/>
    <mergeCell ref="A8:A14"/>
    <mergeCell ref="C8:C14"/>
    <mergeCell ref="D8:D14"/>
    <mergeCell ref="E8:H8"/>
    <mergeCell ref="E9:F11"/>
    <mergeCell ref="G9:H11"/>
    <mergeCell ref="E12:E14"/>
    <mergeCell ref="F12:F14"/>
    <mergeCell ref="G12:G14"/>
    <mergeCell ref="H12:H14"/>
    <mergeCell ref="B8:B1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10</vt:i4>
      </vt:variant>
    </vt:vector>
  </HeadingPairs>
  <TitlesOfParts>
    <vt:vector size="19" baseType="lpstr">
      <vt:lpstr>ПРОВЕРКА!!!</vt:lpstr>
      <vt:lpstr>Прил. № 1 - КС (за ед. МП)</vt:lpstr>
      <vt:lpstr>Прил. № 2 - ДС (за ед. МП)</vt:lpstr>
      <vt:lpstr>Прил. № 3 - АПП (за ед.МП)</vt:lpstr>
      <vt:lpstr>Прил. № 3 (подуш. АПП, ДС, КС)</vt:lpstr>
      <vt:lpstr>Прил. № 3 (подуш. только АПП)</vt:lpstr>
      <vt:lpstr>Приложение 3_МО подушевой АППы</vt:lpstr>
      <vt:lpstr>Прил. № 3 (диагностика)</vt:lpstr>
      <vt:lpstr>Прил. № 4 - СПМ</vt:lpstr>
      <vt:lpstr>'Прил. № 1 - КС (за ед. МП)'!Заголовки_для_печати</vt:lpstr>
      <vt:lpstr>'Прил. № 2 - ДС (за ед. МП)'!Заголовки_для_печати</vt:lpstr>
      <vt:lpstr>'Прил. № 3 - АПП (за ед.МП)'!Заголовки_для_печати</vt:lpstr>
      <vt:lpstr>'Прил. № 3 (подуш. АПП, ДС, КС)'!Заголовки_для_печати</vt:lpstr>
      <vt:lpstr>'Прил. № 3 (подуш. только АПП)'!Заголовки_для_печати</vt:lpstr>
      <vt:lpstr>'Прил. № 1 - КС (за ед. МП)'!Область_печати</vt:lpstr>
      <vt:lpstr>'Прил. № 2 - ДС (за ед. МП)'!Область_печати</vt:lpstr>
      <vt:lpstr>'Прил. № 3 (диагностика)'!Область_печати</vt:lpstr>
      <vt:lpstr>'Прил. № 4 - СПМ'!Область_печати</vt:lpstr>
      <vt:lpstr>'Приложение 3_МО подушевой АППы'!Область_печати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USERS</cp:lastModifiedBy>
  <cp:lastPrinted>2026-05-27T11:49:44Z</cp:lastPrinted>
  <dcterms:created xsi:type="dcterms:W3CDTF">2026-01-21T12:32:38Z</dcterms:created>
  <dcterms:modified xsi:type="dcterms:W3CDTF">2026-05-29T06:14:34Z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st">
    <vt:lpwstr>2</vt:lpwstr>
  </property>
  <property fmtid="{D5CDD505-2E9C-101B-9397-08002B2CF9AE}" pid="3" name="pth">
    <vt:lpwstr>Архив</vt:lpwstr>
  </property>
</Properties>
</file>